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<sst xmlns="http://schemas.openxmlformats.org/spreadsheetml/2006/main" count="30" uniqueCount="30">
  <si>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</si>
  <si>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EBC020</t>
  </si>
  <si>
    <t xml:space="preserve">m²</t>
  </si>
  <si>
    <t xml:space="preserve">Revêtement avec des plaquettes céramiques sur maille pour extérieur.</t>
  </si>
  <si>
    <r>
      <rPr>
        <sz val="8.25"/>
        <color rgb="FF000000"/>
        <rFont val="Arial"/>
        <family val="2"/>
      </rPr>
      <t xml:space="preserve">Revêtement d'un parement vertical, avec </t>
    </r>
    <r>
      <rPr>
        <b/>
        <sz val="8.25"/>
        <color rgb="FF000000"/>
        <rFont val="Arial"/>
        <family val="2"/>
      </rPr>
      <t xml:space="preserve">plaquettes céramiques sur maille, couleur blanche, 23x15x3,7 cm</t>
    </r>
    <r>
      <rPr>
        <sz val="8.25"/>
        <color rgb="FF000000"/>
        <rFont val="Arial"/>
        <family val="2"/>
      </rPr>
      <t xml:space="preserve">, posées avec </t>
    </r>
    <r>
      <rPr>
        <b/>
        <sz val="8.25"/>
        <color rgb="FF000000"/>
        <rFont val="Arial"/>
        <family val="2"/>
      </rPr>
      <t xml:space="preserve">mortier-colle amélioré, C2 TE, avec résistant au glissement et temps ouvert allongé Pegoland Flex "GRUPO PUMA"</t>
    </r>
    <r>
      <rPr>
        <sz val="8.25"/>
        <color rgb="FF000000"/>
        <rFont val="Arial"/>
        <family val="2"/>
      </rPr>
      <t xml:space="preserve">, avec la technique de double encollage, </t>
    </r>
    <r>
      <rPr>
        <b/>
        <sz val="8.25"/>
        <color rgb="FF000000"/>
        <rFont val="Arial"/>
        <family val="2"/>
      </rPr>
      <t xml:space="preserve">avec joints épais (séparation entre 3 et 15 mm)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</si>
  <si>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</si>
  <si>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</si>
  <si>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</si>
  <si>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</si>
  <si>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</si>
  <si>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</si>
  <si>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mt09mcp010m</t>
  </si>
  <si>
    <t xml:space="preserve">Mortier-colle amélioré, C2 TE, avec résistant au glissement et temps ouvert allongé, selon NF EN 12004, Pegoland Flex, "GRUPO PUMA", couleur gris, pour la mise en place en couche mince de tut type de pièces céramiques, sur tout à grand format, en revêtements intérieurs et extérieurs, spécialement dans façades et revêtements de grandes surfaces, composé de ciment à haute résistance, granulats sélectionnés, additifs et résines synthétiques.</t>
  </si>
  <si>
    <t xml:space="preserve">kg</t>
  </si>
  <si>
    <t xml:space="preserve">mt19pel010a</t>
  </si>
  <si>
    <t xml:space="preserve">Plaquettes céramiques sur maille, couleur blanche, 23x15x3,7 cm.</t>
  </si>
  <si>
    <t xml:space="preserve">m²</t>
  </si>
  <si>
    <t xml:space="preserve">mt09mcp020ka</t>
  </si>
  <si>
    <t xml:space="preserve">Mortier de joints cémenteux Morcemcolor Extra Fina "GRUPO PUMA", type CG2, selon NF EN 13888, couleur Blanco, pour joints de jusqu'à 4 mm, composé de ciment à haute résistance, granulats sélectionnés, additifs spéciaux et pigments.</t>
  </si>
  <si>
    <t xml:space="preserve">kg</t>
  </si>
  <si>
    <t xml:space="preserve">mo014</t>
  </si>
  <si>
    <t xml:space="preserve">Compagnon professionnel III/CP2 poseur de bardages céramiques.</t>
  </si>
  <si>
    <t xml:space="preserve">h</t>
  </si>
  <si>
    <t xml:space="preserve">mo081</t>
  </si>
  <si>
    <t xml:space="preserve">Ouvrier professionnel II/OP poseur de bardages céramiques.</t>
  </si>
  <si>
    <t xml:space="preserve">h</t>
  </si>
  <si>
    <t xml:space="preserve">Coûts directs complémentaires</t>
  </si>
  <si>
    <t xml:space="preserve">%</t>
  </si>
  <si>
    <t xml:space="preserve">Coût d'entretien décennal: 13,17€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</si>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</sst>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0.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76.50" thickBot="1" customHeight="1">
      <c r="A9" s="6" t="s">
        <v>11</v>
      </c>
      <c r="B9" s="6"/>
      <c r="C9" s="6" t="s">
        <v>12</v>
      </c>
      <c r="D9" s="6"/>
      <c r="E9" s="8">
        <v>2.667000</v>
      </c>
      <c r="F9" s="10" t="s">
        <v>13</v>
      </c>
      <c r="G9" s="12">
        <v>0.600000</v>
      </c>
      <c r="H9" s="12">
        <f ca="1">ROUND(INDIRECT(ADDRESS(ROW()+(0), COLUMN()+(-3), 1))*INDIRECT(ADDRESS(ROW()+(0), COLUMN()+(-1), 1)), 2)</f>
        <v>1.600000</v>
      </c>
    </row>
    <row r="10" spans="1:8" ht="13.50" thickBot="1" customHeight="1">
      <c r="A10" s="13" t="s">
        <v>14</v>
      </c>
      <c r="B10" s="13"/>
      <c r="C10" s="13" t="s">
        <v>15</v>
      </c>
      <c r="D10" s="13"/>
      <c r="E10" s="14">
        <v>1.050000</v>
      </c>
      <c r="F10" s="15" t="s">
        <v>16</v>
      </c>
      <c r="G10" s="16">
        <v>29.000000</v>
      </c>
      <c r="H10" s="16">
        <f ca="1">ROUND(INDIRECT(ADDRESS(ROW()+(0), COLUMN()+(-3), 1))*INDIRECT(ADDRESS(ROW()+(0), COLUMN()+(-1), 1)), 2)</f>
        <v>30.450000</v>
      </c>
    </row>
    <row r="11" spans="1:8" ht="45.00" thickBot="1" customHeight="1">
      <c r="A11" s="13" t="s">
        <v>17</v>
      </c>
      <c r="B11" s="13"/>
      <c r="C11" s="13" t="s">
        <v>18</v>
      </c>
      <c r="D11" s="13"/>
      <c r="E11" s="14">
        <v>0.360000</v>
      </c>
      <c r="F11" s="15" t="s">
        <v>19</v>
      </c>
      <c r="G11" s="16">
        <v>2.000000</v>
      </c>
      <c r="H11" s="16">
        <f ca="1">ROUND(INDIRECT(ADDRESS(ROW()+(0), COLUMN()+(-3), 1))*INDIRECT(ADDRESS(ROW()+(0), COLUMN()+(-1), 1)), 2)</f>
        <v>0.720000</v>
      </c>
    </row>
    <row r="12" spans="1:8" ht="13.50" thickBot="1" customHeight="1">
      <c r="A12" s="13" t="s">
        <v>20</v>
      </c>
      <c r="B12" s="13"/>
      <c r="C12" s="13" t="s">
        <v>21</v>
      </c>
      <c r="D12" s="13"/>
      <c r="E12" s="14">
        <v>0.607000</v>
      </c>
      <c r="F12" s="15" t="s">
        <v>22</v>
      </c>
      <c r="G12" s="16">
        <v>24.910000</v>
      </c>
      <c r="H12" s="16">
        <f ca="1">ROUND(INDIRECT(ADDRESS(ROW()+(0), COLUMN()+(-3), 1))*INDIRECT(ADDRESS(ROW()+(0), COLUMN()+(-1), 1)), 2)</f>
        <v>15.120000</v>
      </c>
    </row>
    <row r="13" spans="1:8" ht="13.50" thickBot="1" customHeight="1">
      <c r="A13" s="13" t="s">
        <v>23</v>
      </c>
      <c r="B13" s="13"/>
      <c r="C13" s="17" t="s">
        <v>24</v>
      </c>
      <c r="D13" s="17"/>
      <c r="E13" s="18">
        <v>0.607000</v>
      </c>
      <c r="F13" s="19" t="s">
        <v>25</v>
      </c>
      <c r="G13" s="20">
        <v>21.400000</v>
      </c>
      <c r="H13" s="20">
        <f ca="1">ROUND(INDIRECT(ADDRESS(ROW()+(0), COLUMN()+(-3), 1))*INDIRECT(ADDRESS(ROW()+(0), COLUMN()+(-1), 1)), 2)</f>
        <v>12.990000</v>
      </c>
    </row>
    <row r="14" spans="1:8" ht="13.50" thickBot="1" customHeight="1">
      <c r="A14" s="17"/>
      <c r="B14" s="17"/>
      <c r="C14" s="4" t="s">
        <v>26</v>
      </c>
      <c r="D14" s="4"/>
      <c r="E14" s="21">
        <v>3.000000</v>
      </c>
      <c r="F14" s="22" t="s">
        <v>27</v>
      </c>
      <c r="G14" s="23">
        <f ca="1">ROUND(SUM(INDIRECT(ADDRESS(ROW()+(-1), COLUMN()+(1), 1)),INDIRECT(ADDRESS(ROW()+(-2), COLUMN()+(1), 1)),INDIRECT(ADDRESS(ROW()+(-3), COLUMN()+(1), 1)),INDIRECT(ADDRESS(ROW()+(-4), COLUMN()+(1), 1)),INDIRECT(ADDRESS(ROW()+(-5), COLUMN()+(1), 1))), 2)</f>
        <v>60.880000</v>
      </c>
      <c r="H14" s="23">
        <f ca="1">ROUND(INDIRECT(ADDRESS(ROW()+(0), COLUMN()+(-3), 1))*INDIRECT(ADDRESS(ROW()+(0), COLUMN()+(-1), 1))/100, 2)</f>
        <v>1.830000</v>
      </c>
    </row>
    <row r="15" spans="1:8" ht="13.50" thickBot="1" customHeight="1">
      <c r="A15" s="24" t="s">
        <v>28</v>
      </c>
      <c r="B15" s="24"/>
      <c r="C15" s="25"/>
      <c r="D15" s="25"/>
      <c r="E15" s="25"/>
      <c r="F15" s="26"/>
      <c r="G15" s="24" t="s">
        <v>29</v>
      </c>
      <c r="H15" s="27">
        <f ca="1">ROUND(SUM(INDIRECT(ADDRESS(ROW()+(-1), COLUMN()+(0), 1)),INDIRECT(ADDRESS(ROW()+(-2), COLUMN()+(0), 1)),INDIRECT(ADDRESS(ROW()+(-3), COLUMN()+(0), 1)),INDIRECT(ADDRESS(ROW()+(-4), COLUMN()+(0), 1)),INDIRECT(ADDRESS(ROW()+(-5), COLUMN()+(0), 1)),INDIRECT(ADDRESS(ROW()+(-6), COLUMN()+(0), 1))), 2)</f>
        <v>62.710000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620079" right="0.472441" top="0.472441" bottom="0.472441" header="0.0" footer="0.0"/>
  <pageSetup paperSize="9" orientation="portrait"/>
  <rowBreaks count="0" manualBreakCount="0">
    </rowBreaks>
</worksheet>
</file>