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<sst xmlns="http://schemas.openxmlformats.org/spreadsheetml/2006/main" count="33" uniqueCount="33">
  <si>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</si>
  <si>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EBC070</t>
  </si>
  <si>
    <t xml:space="preserve">m²</t>
  </si>
  <si>
    <t xml:space="preserve">Carrelage sur surface support extérieure en mortier de ciment ou en béton.</t>
  </si>
  <si>
    <r>
      <rPr>
        <sz val="8.25"/>
        <color rgb="FF000000"/>
        <rFont val="Arial"/>
        <family val="2"/>
      </rPr>
      <t xml:space="preserve">Carrelage en </t>
    </r>
    <r>
      <rPr>
        <b/>
        <sz val="8.25"/>
        <color rgb="FF000000"/>
        <rFont val="Arial"/>
        <family val="2"/>
      </rPr>
      <t xml:space="preserve">grès émaillé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 20x20</t>
    </r>
    <r>
      <rPr>
        <sz val="8.25"/>
        <color rgb="FF000000"/>
        <rFont val="Arial"/>
        <family val="2"/>
      </rPr>
      <t xml:space="preserve"> cm, </t>
    </r>
    <r>
      <rPr>
        <b/>
        <sz val="8.25"/>
        <color rgb="FF000000"/>
        <rFont val="Arial"/>
        <family val="2"/>
      </rPr>
      <t xml:space="preserve">8 €/m²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capacité d'absorption en eau E&lt;3% groupe BIb, résistance au glissement jusqu'à 15</t>
    </r>
    <r>
      <rPr>
        <sz val="8.25"/>
        <color rgb="FF000000"/>
        <rFont val="Arial"/>
        <family val="2"/>
      </rPr>
      <t xml:space="preserve">, placé sur une surface support d'un mortier de ciment ou de béton, sur des parements </t>
    </r>
    <r>
      <rPr>
        <b/>
        <sz val="8.25"/>
        <color rgb="FF000000"/>
        <rFont val="Arial"/>
        <family val="2"/>
      </rPr>
      <t xml:space="preserve">extérieurs</t>
    </r>
    <r>
      <rPr>
        <sz val="8.25"/>
        <color rgb="FF000000"/>
        <rFont val="Arial"/>
        <family val="2"/>
      </rPr>
      <t xml:space="preserve">, via </t>
    </r>
    <r>
      <rPr>
        <b/>
        <sz val="8.25"/>
        <color rgb="FF000000"/>
        <rFont val="Arial"/>
        <family val="2"/>
      </rPr>
      <t xml:space="preserve">adhésif cémenteux, C1 T Pegoland Plus "GRUPO PUMA"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joints minces (séparation entre 1,5 et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cantonnières de PVC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</si>
  <si>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</si>
  <si>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</si>
  <si>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</si>
  <si>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</si>
  <si>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</si>
  <si>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</si>
  <si>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mt09mcp010a</t>
  </si>
  <si>
    <t xml:space="preserve">Adhésif cémenteux, C1 T, selon NF EN 12004, Pegoland Plus, "GRUPO PUMA", couleur gris, pour la mise en place en couche fine de pièces céramiques avec degré d'absorption moyen/élevé en revêtements intérieurs, revêtements intérieurs et extérieurs et soubassements, constitué de ciment à haute résistance, granulats sélectionnés, additifs et résines synthétiques.</t>
  </si>
  <si>
    <t xml:space="preserve">kg</t>
  </si>
  <si>
    <t xml:space="preserve">mt19awa010</t>
  </si>
  <si>
    <t xml:space="preserve">Cantonnière en PVC à coins carrelés.</t>
  </si>
  <si>
    <t xml:space="preserve">m</t>
  </si>
  <si>
    <t xml:space="preserve">mt19abe010c800</t>
  </si>
  <si>
    <t xml:space="preserve">Dalle céramique en grès émaillé, 20x20 cm, 8,00€/m², capacité d'absorption en eau E&lt;3%, groupe BIb, selon NF EN 14411, résistance au glissement jusqu'à 15 selon ENV 12633.</t>
  </si>
  <si>
    <t xml:space="preserve">m²</t>
  </si>
  <si>
    <t xml:space="preserve">mt09mcp020aa</t>
  </si>
  <si>
    <t xml:space="preserve">Mortier de joints cémenteux Morcem Lechada "GRUPO PUMA", type L, couleur Blanco, pour joints de jusqu'à 3 mm, constitué de ciment blanc à haute résistance et additifs spéciaux.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</si>
  <si>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</si>
  <si>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</si>
  <si>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</si>
  <si>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</si>
  <si>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</si>
  <si>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</si>
  <si>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</si>
  <si>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Coûts directs complémentaires</t>
  </si>
  <si>
    <t xml:space="preserve">%</t>
  </si>
  <si>
    <t xml:space="preserve">Coût d'entretien décennal: 5,80€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</si>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</sst>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6.80" customWidth="1"/>
    <col min="3" max="3" width="20.57" customWidth="1"/>
    <col min="4" max="4" width="26.01" customWidth="1"/>
    <col min="5" max="5" width="5.44" customWidth="1"/>
    <col min="6" max="6" width="8.67" customWidth="1"/>
    <col min="7" max="7" width="4.93" customWidth="1"/>
    <col min="8" max="8" width="9.18" customWidth="1"/>
    <col min="9" max="9" width="5.78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6.00" thickBot="1" customHeight="1">
      <c r="A8" s="10" t="s">
        <v>11</v>
      </c>
      <c r="B8" s="10" t="s">
        <v>12</v>
      </c>
      <c r="C8" s="10"/>
      <c r="D8" s="10"/>
      <c r="E8" s="10"/>
      <c r="F8" s="12">
        <v>4.000000</v>
      </c>
      <c r="G8" s="14" t="s">
        <v>13</v>
      </c>
      <c r="H8" s="16">
        <v>0.300000</v>
      </c>
      <c r="I8" s="16"/>
      <c r="J8" s="16">
        <f ca="1">ROUND(INDIRECT(ADDRESS(ROW()+(0), COLUMN()+(-4), 1))*INDIRECT(ADDRESS(ROW()+(0), COLUMN()+(-2), 1)), 2)</f>
        <v>1.200000</v>
      </c>
    </row>
    <row r="9" spans="1:10" ht="13.50" thickBot="1" customHeight="1">
      <c r="A9" s="17" t="s">
        <v>14</v>
      </c>
      <c r="B9" s="17" t="s">
        <v>15</v>
      </c>
      <c r="C9" s="17"/>
      <c r="D9" s="17"/>
      <c r="E9" s="17"/>
      <c r="F9" s="18">
        <v>0.500000</v>
      </c>
      <c r="G9" s="19" t="s">
        <v>16</v>
      </c>
      <c r="H9" s="20">
        <v>1.320000</v>
      </c>
      <c r="I9" s="20"/>
      <c r="J9" s="20">
        <f ca="1">ROUND(INDIRECT(ADDRESS(ROW()+(0), COLUMN()+(-4), 1))*INDIRECT(ADDRESS(ROW()+(0), COLUMN()+(-2), 1)), 2)</f>
        <v>0.660000</v>
      </c>
    </row>
    <row r="10" spans="1:10" ht="34.50" thickBot="1" customHeight="1">
      <c r="A10" s="17" t="s">
        <v>17</v>
      </c>
      <c r="B10" s="17" t="s">
        <v>18</v>
      </c>
      <c r="C10" s="17"/>
      <c r="D10" s="17"/>
      <c r="E10" s="17"/>
      <c r="F10" s="18">
        <v>1.050000</v>
      </c>
      <c r="G10" s="19" t="s">
        <v>19</v>
      </c>
      <c r="H10" s="20">
        <v>8.000000</v>
      </c>
      <c r="I10" s="20"/>
      <c r="J10" s="20">
        <f ca="1">ROUND(INDIRECT(ADDRESS(ROW()+(0), COLUMN()+(-4), 1))*INDIRECT(ADDRESS(ROW()+(0), COLUMN()+(-2), 1)), 2)</f>
        <v>8.400000</v>
      </c>
    </row>
    <row r="11" spans="1:10" ht="34.50" thickBot="1" customHeight="1">
      <c r="A11" s="17" t="s">
        <v>20</v>
      </c>
      <c r="B11" s="17" t="s">
        <v>21</v>
      </c>
      <c r="C11" s="17"/>
      <c r="D11" s="17"/>
      <c r="E11" s="17"/>
      <c r="F11" s="18">
        <v>0.600000</v>
      </c>
      <c r="G11" s="19" t="s">
        <v>22</v>
      </c>
      <c r="H11" s="20">
        <v>0.400000</v>
      </c>
      <c r="I11" s="20"/>
      <c r="J11" s="20">
        <f ca="1">ROUND(INDIRECT(ADDRESS(ROW()+(0), COLUMN()+(-4), 1))*INDIRECT(ADDRESS(ROW()+(0), COLUMN()+(-2), 1)), 2)</f>
        <v>0.240000</v>
      </c>
    </row>
    <row r="12" spans="1:10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0.364000</v>
      </c>
      <c r="G12" s="19" t="s">
        <v>25</v>
      </c>
      <c r="H12" s="20">
        <v>24.110000</v>
      </c>
      <c r="I12" s="20"/>
      <c r="J12" s="20">
        <f ca="1">ROUND(INDIRECT(ADDRESS(ROW()+(0), COLUMN()+(-4), 1))*INDIRECT(ADDRESS(ROW()+(0), COLUMN()+(-2), 1)), 2)</f>
        <v>8.780000</v>
      </c>
    </row>
    <row r="13" spans="1:10" ht="13.50" thickBot="1" customHeight="1">
      <c r="A13" s="17" t="s">
        <v>26</v>
      </c>
      <c r="B13" s="21" t="s">
        <v>27</v>
      </c>
      <c r="C13" s="21"/>
      <c r="D13" s="21"/>
      <c r="E13" s="21"/>
      <c r="F13" s="22">
        <v>0.364000</v>
      </c>
      <c r="G13" s="23" t="s">
        <v>28</v>
      </c>
      <c r="H13" s="24">
        <v>21.400000</v>
      </c>
      <c r="I13" s="24"/>
      <c r="J13" s="24">
        <f ca="1">ROUND(INDIRECT(ADDRESS(ROW()+(0), COLUMN()+(-4), 1))*INDIRECT(ADDRESS(ROW()+(0), COLUMN()+(-2), 1)), 2)</f>
        <v>7.790000</v>
      </c>
    </row>
    <row r="14" spans="1:10" ht="13.50" thickBot="1" customHeight="1">
      <c r="A14" s="21"/>
      <c r="B14" s="25" t="s">
        <v>29</v>
      </c>
      <c r="C14" s="25"/>
      <c r="D14" s="25"/>
      <c r="E14" s="25"/>
      <c r="F14" s="26">
        <v>2.000000</v>
      </c>
      <c r="G14" s="27" t="s">
        <v>30</v>
      </c>
      <c r="H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27.070000</v>
      </c>
      <c r="I14" s="28"/>
      <c r="J14" s="28">
        <f ca="1">ROUND(INDIRECT(ADDRESS(ROW()+(0), COLUMN()+(-4), 1))*INDIRECT(ADDRESS(ROW()+(0), COLUMN()+(-2), 1))/100, 2)</f>
        <v>0.540000</v>
      </c>
    </row>
    <row r="15" spans="1:10" ht="13.50" thickBot="1" customHeight="1">
      <c r="A15" s="6" t="s">
        <v>31</v>
      </c>
      <c r="B15" s="7"/>
      <c r="C15" s="7"/>
      <c r="D15" s="7"/>
      <c r="E15" s="7"/>
      <c r="F15" s="7"/>
      <c r="G15" s="29"/>
      <c r="H15" s="6" t="s">
        <v>32</v>
      </c>
      <c r="I15" s="6"/>
      <c r="J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27.610000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A15:F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