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<sst xmlns="http://schemas.openxmlformats.org/spreadsheetml/2006/main" count="21" uniqueCount="21">
  <si>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</si>
  <si>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ESH010</t>
  </si>
  <si>
    <t xml:space="preserve">m²</t>
  </si>
  <si>
    <t xml:space="preserve">Hydrofuge transparente pour façades.</t>
  </si>
  <si>
    <r>
      <rPr>
        <sz val="8.25"/>
        <color rgb="FF000000"/>
        <rFont val="Arial"/>
        <family val="2"/>
      </rPr>
      <t xml:space="preserve">Traitement superficiel de protection hydrofuge pour façades de </t>
    </r>
    <r>
      <rPr>
        <b/>
        <sz val="8.25"/>
        <color rgb="FF000000"/>
        <rFont val="Arial"/>
        <family val="2"/>
      </rPr>
      <t xml:space="preserve">pierre naturelle</t>
    </r>
    <r>
      <rPr>
        <sz val="8.25"/>
        <color rgb="FF000000"/>
        <rFont val="Arial"/>
        <family val="2"/>
      </rPr>
      <t xml:space="preserve">, avec </t>
    </r>
    <r>
      <rPr>
        <b/>
        <sz val="8.25"/>
        <color rgb="FF000000"/>
        <rFont val="Arial"/>
        <family val="2"/>
      </rPr>
      <t xml:space="preserve">imprégnation hydrofuge incolore, Impermor "GRUPO PUMA"</t>
    </r>
    <r>
      <rPr>
        <sz val="8.25"/>
        <color rgb="FF000000"/>
        <rFont val="Arial"/>
        <family val="2"/>
      </rPr>
      <t xml:space="preserve">, </t>
    </r>
    <r>
      <rPr>
        <b/>
        <sz val="8.25"/>
        <color rgb="FF000000"/>
        <rFont val="Arial"/>
        <family val="2"/>
      </rPr>
      <t xml:space="preserve">appliquée en couches successives jusqu'à la saturation de l'élément</t>
    </r>
    <r>
      <rPr>
        <sz val="8.25"/>
        <color rgb="FF000000"/>
        <rFont val="Arial"/>
        <family val="2"/>
      </rPr>
      <t xml:space="preserve"> </t>
    </r>
    <r>
      <rPr>
        <b/>
        <sz val="8.25"/>
        <color rgb="FF000000"/>
        <rFont val="Arial"/>
        <family val="2"/>
      </rPr>
      <t xml:space="preserve">(rendement: </t>
    </r>
    <r>
      <rPr>
        <b/>
        <sz val="8.25"/>
        <color rgb="FF000000"/>
        <rFont val="Arial"/>
        <family val="2"/>
      </rPr>
      <t xml:space="preserve">0,55</t>
    </r>
    <r>
      <rPr>
        <b/>
        <sz val="8.25"/>
        <color rgb="FF000000"/>
        <rFont val="Arial"/>
        <family val="2"/>
      </rPr>
      <t xml:space="preserve"> l/m²)</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</si>
  <si>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</si>
  <si>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</si>
  <si>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</si>
  <si>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</si>
  <si>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</si>
  <si>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</si>
  <si>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mt27tsg020b</t>
  </si>
  <si>
    <t xml:space="preserve">Imprégnation hydrofuge incolore, Impermor "GRUPO PUMA", à base d'un mélange de dissolvants et de dérivés organiques de silane et de siloxane, résistante aux rayons UV et aux alcalis, repoussant l'eau et la saleté, pour application sur des surfaces en béton, mortier, briques en terre cuite ou pierre naturelle.</t>
  </si>
  <si>
    <t xml:space="preserve">l</t>
  </si>
  <si>
    <t xml:space="preserve">mo038</t>
  </si>
  <si>
    <t xml:space="preserve">Compagnon professionnel III/CP2 peintre.</t>
  </si>
  <si>
    <t xml:space="preserve">h</t>
  </si>
  <si>
    <t xml:space="preserve">Coûts directs complémentaires</t>
  </si>
  <si>
    <t xml:space="preserve">%</t>
  </si>
  <si>
    <t xml:space="preserve">Coût d'entretien décennal: 7,88€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</si>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</sst>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60.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0.550000</v>
      </c>
      <c r="F9" s="10" t="s">
        <v>13</v>
      </c>
      <c r="G9" s="12">
        <v>6.970000</v>
      </c>
      <c r="H9" s="12">
        <f ca="1">ROUND(INDIRECT(ADDRESS(ROW()+(0), COLUMN()+(-3), 1))*INDIRECT(ADDRESS(ROW()+(0), COLUMN()+(-1), 1)), 2)</f>
        <v>3.830000</v>
      </c>
    </row>
    <row r="10" spans="1:8" ht="13.50" thickBot="1" customHeight="1">
      <c r="A10" s="13" t="s">
        <v>14</v>
      </c>
      <c r="B10" s="13"/>
      <c r="C10" s="14" t="s">
        <v>15</v>
      </c>
      <c r="D10" s="14"/>
      <c r="E10" s="15">
        <v>0.182000</v>
      </c>
      <c r="F10" s="16" t="s">
        <v>16</v>
      </c>
      <c r="G10" s="17">
        <v>24.110000</v>
      </c>
      <c r="H10" s="17">
        <f ca="1">ROUND(INDIRECT(ADDRESS(ROW()+(0), COLUMN()+(-3), 1))*INDIRECT(ADDRESS(ROW()+(0), COLUMN()+(-1), 1)), 2)</f>
        <v>4.390000</v>
      </c>
    </row>
    <row r="11" spans="1:8" ht="13.50" thickBot="1" customHeight="1">
      <c r="A11" s="14"/>
      <c r="B11" s="14"/>
      <c r="C11" s="4" t="s">
        <v>17</v>
      </c>
      <c r="D11" s="4"/>
      <c r="E11" s="18">
        <v>2.000000</v>
      </c>
      <c r="F11" s="19" t="s">
        <v>18</v>
      </c>
      <c r="G11" s="20">
        <f ca="1">ROUND(SUM(INDIRECT(ADDRESS(ROW()+(-1), COLUMN()+(1), 1)),INDIRECT(ADDRESS(ROW()+(-2), COLUMN()+(1), 1))), 2)</f>
        <v>8.220000</v>
      </c>
      <c r="H11" s="20">
        <f ca="1">ROUND(INDIRECT(ADDRESS(ROW()+(0), COLUMN()+(-3), 1))*INDIRECT(ADDRESS(ROW()+(0), COLUMN()+(-1), 1))/100, 2)</f>
        <v>0.160000</v>
      </c>
    </row>
    <row r="12" spans="1:8" ht="13.50" thickBot="1" customHeight="1">
      <c r="A12" s="21" t="s">
        <v>19</v>
      </c>
      <c r="B12" s="21"/>
      <c r="C12" s="22"/>
      <c r="D12" s="22"/>
      <c r="E12" s="22"/>
      <c r="F12" s="23"/>
      <c r="G12" s="21" t="s">
        <v>20</v>
      </c>
      <c r="H12" s="24">
        <f ca="1">ROUND(SUM(INDIRECT(ADDRESS(ROW()+(-1), COLUMN()+(0), 1)),INDIRECT(ADDRESS(ROW()+(-2), COLUMN()+(0), 1)),INDIRECT(ADDRESS(ROW()+(-3), COLUMN()+(0), 1))), 2)</f>
        <v>8.380000</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620079" right="0.472441" top="0.472441" bottom="0.472441" header="0.0" footer="0.0"/>
  <pageSetup paperSize="9" orientation="portrait"/>
  <rowBreaks count="0" manualBreakCount="0">
    </rowBreaks>
</worksheet>
</file>