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<sst xmlns="http://schemas.openxmlformats.org/spreadsheetml/2006/main" count="51" uniqueCount="51">
  <si>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</si>
  <si>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EUA010</t>
  </si>
  <si>
    <t xml:space="preserve">m²</t>
  </si>
  <si>
    <t xml:space="preserve">Couverture en ardoise.</t>
  </si>
  <si>
    <r>
      <rPr>
        <sz val="8.25"/>
        <color rgb="FF000000"/>
        <rFont val="Arial"/>
        <family val="2"/>
      </rPr>
      <t xml:space="preserve">Couverture en </t>
    </r>
    <r>
      <rPr>
        <b/>
        <sz val="8.25"/>
        <color rgb="FF000000"/>
        <rFont val="Arial"/>
        <family val="2"/>
      </rPr>
      <t xml:space="preserve">ardoise naturelle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pose à pureau entier</t>
    </r>
    <r>
      <rPr>
        <sz val="8.25"/>
        <color rgb="FF000000"/>
        <rFont val="Arial"/>
        <family val="2"/>
      </rPr>
      <t xml:space="preserve">, avec une pente moyenne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%, </t>
    </r>
    <r>
      <rPr>
        <b/>
        <sz val="8.25"/>
        <color rgb="FF000000"/>
        <rFont val="Arial"/>
        <family val="2"/>
      </rPr>
      <t xml:space="preserve">composée de: imperméabilisation: membrane d'étanchéité, hautement perméable à la vapeur d'eau en polypropylène; couverture: pièces rectangulaires d'ardoise pour toiture, 40x22 cm fixées avec crochets sur un lattis en bois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</si>
  <si>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</si>
  <si>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</si>
  <si>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</si>
  <si>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</si>
  <si>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</si>
  <si>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</si>
  <si>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mt13piz200e</t>
  </si>
  <si>
    <t xml:space="preserve">Pièce rectangulaire d'ardoise pour toiture, 40x22 cm, selon NF EN 12326-1.</t>
  </si>
  <si>
    <t xml:space="preserve">U</t>
  </si>
  <si>
    <t xml:space="preserve">mt13blw020c</t>
  </si>
  <si>
    <t xml:space="preserve">Liteau en bois de sapin, 27x40 mm, classe d'emploi 2 selon NF EN 335.</t>
  </si>
  <si>
    <t xml:space="preserve">m</t>
  </si>
  <si>
    <t xml:space="preserve">mt13blw020b</t>
  </si>
  <si>
    <t xml:space="preserve">Liteau en bois de sapin, 27x27 mm, classe d'emploi 2 selon NF EN 335.</t>
  </si>
  <si>
    <t xml:space="preserve">m</t>
  </si>
  <si>
    <t xml:space="preserve">mt13eag022</t>
  </si>
  <si>
    <t xml:space="preserve">Clou en acier pour fixation de la lambourde en bois au support en bois.</t>
  </si>
  <si>
    <t xml:space="preserve">U</t>
  </si>
  <si>
    <t xml:space="preserve">mt15iso020b</t>
  </si>
  <si>
    <t xml:space="preserve">Membrane d'étanchéité, hautement perméable à la vapeur d'eau en polypropylène, de 500 µm d'épaisseur, Euroclasse E de réaction au feu.</t>
  </si>
  <si>
    <t xml:space="preserve">m²</t>
  </si>
  <si>
    <t xml:space="preserve">mt13piz051</t>
  </si>
  <si>
    <t xml:space="preserve">Pièce de ventilation en tôle galvanisée.</t>
  </si>
  <si>
    <t xml:space="preserve">U</t>
  </si>
  <si>
    <t xml:space="preserve">mt13piz053b</t>
  </si>
  <si>
    <t xml:space="preserve">Lame de zinc naturel de 0,65 mm d'épaisseur, en bobine.</t>
  </si>
  <si>
    <t xml:space="preserve">m²</t>
  </si>
  <si>
    <t xml:space="preserve">mt13piz055q</t>
  </si>
  <si>
    <t xml:space="preserve">Crochet à agrafe de 110 mm, en acier inoxydable X6Cr17 selon NF EN 10088-3, pour la fixation d'ardoises dans les toitures inclinées.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</si>
  <si>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</si>
  <si>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</si>
  <si>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</si>
  <si>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</si>
  <si>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</si>
  <si>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</si>
  <si>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</si>
  <si>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mo074</t>
  </si>
  <si>
    <t xml:space="preserve">Ouvrier professionnel II/OP couvreur spécialisé en ardoise.</t>
  </si>
  <si>
    <t xml:space="preserve">h</t>
  </si>
  <si>
    <t xml:space="preserve">mo036</t>
  </si>
  <si>
    <t xml:space="preserve">Compagnon professionnel III/CP2 couvreur spécialisé en ardoise.</t>
  </si>
  <si>
    <t xml:space="preserve">h</t>
  </si>
  <si>
    <t xml:space="preserve">Coûts directs complémentaires</t>
  </si>
  <si>
    <t xml:space="preserve">%</t>
  </si>
  <si>
    <t xml:space="preserve">Coût d'entretien décennal: 23,54€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</si>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</sst>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32.000000</v>
      </c>
      <c r="F9" s="10" t="s">
        <v>13</v>
      </c>
      <c r="G9" s="12">
        <v>0.460000</v>
      </c>
      <c r="H9" s="12">
        <f ca="1">ROUND(INDIRECT(ADDRESS(ROW()+(0), COLUMN()+(-3), 1))*INDIRECT(ADDRESS(ROW()+(0), COLUMN()+(-1), 1)), 2)</f>
        <v>14.720000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7.586000</v>
      </c>
      <c r="F10" s="15" t="s">
        <v>16</v>
      </c>
      <c r="G10" s="16">
        <v>0.340000</v>
      </c>
      <c r="H10" s="16">
        <f ca="1">ROUND(INDIRECT(ADDRESS(ROW()+(0), COLUMN()+(-3), 1))*INDIRECT(ADDRESS(ROW()+(0), COLUMN()+(-1), 1)), 2)</f>
        <v>2.580000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1.833000</v>
      </c>
      <c r="F11" s="15" t="s">
        <v>19</v>
      </c>
      <c r="G11" s="16">
        <v>0.260000</v>
      </c>
      <c r="H11" s="16">
        <f ca="1">ROUND(INDIRECT(ADDRESS(ROW()+(0), COLUMN()+(-3), 1))*INDIRECT(ADDRESS(ROW()+(0), COLUMN()+(-1), 1)), 2)</f>
        <v>0.480000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14.986000</v>
      </c>
      <c r="F12" s="15" t="s">
        <v>22</v>
      </c>
      <c r="G12" s="16">
        <v>0.040000</v>
      </c>
      <c r="H12" s="16">
        <f ca="1">ROUND(INDIRECT(ADDRESS(ROW()+(0), COLUMN()+(-3), 1))*INDIRECT(ADDRESS(ROW()+(0), COLUMN()+(-1), 1)), 2)</f>
        <v>0.600000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1.300000</v>
      </c>
      <c r="F13" s="15" t="s">
        <v>25</v>
      </c>
      <c r="G13" s="16">
        <v>4.630000</v>
      </c>
      <c r="H13" s="16">
        <f ca="1">ROUND(INDIRECT(ADDRESS(ROW()+(0), COLUMN()+(-3), 1))*INDIRECT(ADDRESS(ROW()+(0), COLUMN()+(-1), 1)), 2)</f>
        <v>6.020000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0.028000</v>
      </c>
      <c r="F14" s="15" t="s">
        <v>28</v>
      </c>
      <c r="G14" s="16">
        <v>6.310000</v>
      </c>
      <c r="H14" s="16">
        <f ca="1">ROUND(INDIRECT(ADDRESS(ROW()+(0), COLUMN()+(-3), 1))*INDIRECT(ADDRESS(ROW()+(0), COLUMN()+(-1), 1)), 2)</f>
        <v>0.180000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0.200000</v>
      </c>
      <c r="F15" s="15" t="s">
        <v>31</v>
      </c>
      <c r="G15" s="16">
        <v>11.820000</v>
      </c>
      <c r="H15" s="16">
        <f ca="1">ROUND(INDIRECT(ADDRESS(ROW()+(0), COLUMN()+(-3), 1))*INDIRECT(ADDRESS(ROW()+(0), COLUMN()+(-1), 1)), 2)</f>
        <v>2.360000</v>
      </c>
    </row>
    <row r="16" spans="1:8" ht="24.00" thickBot="1" customHeight="1">
      <c r="A16" s="13" t="s">
        <v>32</v>
      </c>
      <c r="B16" s="13"/>
      <c r="C16" s="13" t="s">
        <v>33</v>
      </c>
      <c r="D16" s="13"/>
      <c r="E16" s="14">
        <v>32.000000</v>
      </c>
      <c r="F16" s="15" t="s">
        <v>34</v>
      </c>
      <c r="G16" s="16">
        <v>0.050000</v>
      </c>
      <c r="H16" s="16">
        <f ca="1">ROUND(INDIRECT(ADDRESS(ROW()+(0), COLUMN()+(-3), 1))*INDIRECT(ADDRESS(ROW()+(0), COLUMN()+(-1), 1)), 2)</f>
        <v>1.600000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0.303000</v>
      </c>
      <c r="F17" s="15" t="s">
        <v>37</v>
      </c>
      <c r="G17" s="16">
        <v>24.110000</v>
      </c>
      <c r="H17" s="16">
        <f ca="1">ROUND(INDIRECT(ADDRESS(ROW()+(0), COLUMN()+(-3), 1))*INDIRECT(ADDRESS(ROW()+(0), COLUMN()+(-1), 1)), 2)</f>
        <v>7.310000</v>
      </c>
    </row>
    <row r="18" spans="1:8" ht="13.50" thickBot="1" customHeight="1">
      <c r="A18" s="13" t="s">
        <v>38</v>
      </c>
      <c r="B18" s="13"/>
      <c r="C18" s="13" t="s">
        <v>39</v>
      </c>
      <c r="D18" s="13"/>
      <c r="E18" s="14">
        <v>0.303000</v>
      </c>
      <c r="F18" s="15" t="s">
        <v>40</v>
      </c>
      <c r="G18" s="16">
        <v>21.400000</v>
      </c>
      <c r="H18" s="16">
        <f ca="1">ROUND(INDIRECT(ADDRESS(ROW()+(0), COLUMN()+(-3), 1))*INDIRECT(ADDRESS(ROW()+(0), COLUMN()+(-1), 1)), 2)</f>
        <v>6.480000</v>
      </c>
    </row>
    <row r="19" spans="1:8" ht="13.50" thickBot="1" customHeight="1">
      <c r="A19" s="13" t="s">
        <v>41</v>
      </c>
      <c r="B19" s="13"/>
      <c r="C19" s="13" t="s">
        <v>42</v>
      </c>
      <c r="D19" s="13"/>
      <c r="E19" s="14">
        <v>0.519000</v>
      </c>
      <c r="F19" s="15" t="s">
        <v>43</v>
      </c>
      <c r="G19" s="16">
        <v>21.400000</v>
      </c>
      <c r="H19" s="16">
        <f ca="1">ROUND(INDIRECT(ADDRESS(ROW()+(0), COLUMN()+(-3), 1))*INDIRECT(ADDRESS(ROW()+(0), COLUMN()+(-1), 1)), 2)</f>
        <v>11.110000</v>
      </c>
    </row>
    <row r="20" spans="1:8" ht="13.50" thickBot="1" customHeight="1">
      <c r="A20" s="13" t="s">
        <v>44</v>
      </c>
      <c r="B20" s="13"/>
      <c r="C20" s="17" t="s">
        <v>45</v>
      </c>
      <c r="D20" s="17"/>
      <c r="E20" s="18">
        <v>0.519000</v>
      </c>
      <c r="F20" s="19" t="s">
        <v>46</v>
      </c>
      <c r="G20" s="20">
        <v>24.110000</v>
      </c>
      <c r="H20" s="20">
        <f ca="1">ROUND(INDIRECT(ADDRESS(ROW()+(0), COLUMN()+(-3), 1))*INDIRECT(ADDRESS(ROW()+(0), COLUMN()+(-1), 1)), 2)</f>
        <v>12.510000</v>
      </c>
    </row>
    <row r="21" spans="1:8" ht="13.50" thickBot="1" customHeight="1">
      <c r="A21" s="17"/>
      <c r="B21" s="17"/>
      <c r="C21" s="4" t="s">
        <v>47</v>
      </c>
      <c r="D21" s="4"/>
      <c r="E21" s="21">
        <v>2.000000</v>
      </c>
      <c r="F21" s="22" t="s">
        <v>48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65.950000</v>
      </c>
      <c r="H21" s="23">
        <f ca="1">ROUND(INDIRECT(ADDRESS(ROW()+(0), COLUMN()+(-3), 1))*INDIRECT(ADDRESS(ROW()+(0), COLUMN()+(-1), 1))/100, 2)</f>
        <v>1.320000</v>
      </c>
    </row>
    <row r="22" spans="1:8" ht="13.50" thickBot="1" customHeight="1">
      <c r="A22" s="24" t="s">
        <v>49</v>
      </c>
      <c r="B22" s="24"/>
      <c r="C22" s="25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67.270000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