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<sst xmlns="http://schemas.openxmlformats.org/spreadsheetml/2006/main" count="33" uniqueCount="33">
  <si>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</si>
  <si>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FMC030</t>
  </si>
  <si>
    <t xml:space="preserve">m²</t>
  </si>
  <si>
    <t xml:space="preserve">Carrelage sur une surface support intérieure en plâtre ou en plaques de plâtre.</t>
  </si>
  <si>
    <r>
      <rPr>
        <sz val="8.25"/>
        <color rgb="FF000000"/>
        <rFont val="Arial"/>
        <family val="2"/>
      </rPr>
      <t xml:space="preserve">Carrelage en </t>
    </r>
    <r>
      <rPr>
        <b/>
        <sz val="8.25"/>
        <color rgb="FF000000"/>
        <rFont val="Arial"/>
        <family val="2"/>
      </rPr>
      <t xml:space="preserve">faïence</t>
    </r>
    <r>
      <rPr>
        <sz val="8.25"/>
        <color rgb="FF000000"/>
        <rFont val="Arial"/>
        <family val="2"/>
      </rPr>
      <t xml:space="preserve"> </t>
    </r>
    <r>
      <rPr>
        <b/>
        <sz val="8.25"/>
        <color rgb="FF000000"/>
        <rFont val="Arial"/>
        <family val="2"/>
      </rPr>
      <t xml:space="preserve">finition lisse</t>
    </r>
    <r>
      <rPr>
        <sz val="8.25"/>
        <color rgb="FF000000"/>
        <rFont val="Arial"/>
        <family val="2"/>
      </rPr>
      <t xml:space="preserve">, </t>
    </r>
    <r>
      <rPr>
        <b/>
        <sz val="8.25"/>
        <color rgb="FF000000"/>
        <rFont val="Arial"/>
        <family val="2"/>
      </rPr>
      <t xml:space="preserve"> 20x20</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E&lt;10%, groupe BIII, résistance au glissement jusqu'à 15</t>
    </r>
    <r>
      <rPr>
        <sz val="8.25"/>
        <color rgb="FF000000"/>
        <rFont val="Arial"/>
        <family val="2"/>
      </rPr>
      <t xml:space="preserve">, placé sur une surface support en plâtre ou en plaques de plâtre, sur les parements intérieurs, via </t>
    </r>
    <r>
      <rPr>
        <b/>
        <sz val="8.25"/>
        <color rgb="FF000000"/>
        <rFont val="Arial"/>
        <family val="2"/>
      </rPr>
      <t xml:space="preserve">mortier-colle, C1 TE, avec résistant au glissement et temps ouvert allongé Pegoland Especial "GRUPO PUMA"</t>
    </r>
    <r>
      <rPr>
        <sz val="8.25"/>
        <color rgb="FF000000"/>
        <rFont val="Arial"/>
        <family val="2"/>
      </rPr>
      <t xml:space="preserve">, </t>
    </r>
    <r>
      <rPr>
        <b/>
        <sz val="8.25"/>
        <color rgb="FF000000"/>
        <rFont val="Arial"/>
        <family val="2"/>
      </rPr>
      <t xml:space="preserve">avec joints minces (séparation entre 1,5 et 3 mm)</t>
    </r>
    <r>
      <rPr>
        <sz val="8.25"/>
        <color rgb="FF000000"/>
        <rFont val="Arial"/>
        <family val="2"/>
      </rPr>
      <t xml:space="preserve">; </t>
    </r>
    <r>
      <rPr>
        <b/>
        <sz val="8.25"/>
        <color rgb="FF000000"/>
        <rFont val="Arial"/>
        <family val="2"/>
      </rPr>
      <t xml:space="preserve">cantonnières de PVC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</si>
  <si>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</si>
  <si>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</si>
  <si>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</si>
  <si>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</si>
  <si>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</si>
  <si>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</si>
  <si>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mt09mcp010g</t>
  </si>
  <si>
    <t xml:space="preserve">Mortier-colle, C1 TE, avec résistant au glissement et temps ouvert allongé, selon NF EN 12004, Pegoland Especial, "GRUPO PUMA", couleur gris, pour la mise en place en couche mince de pièces céramiques avec degré d'absorption moyen/élevé en revêtements intérieurs, revêtements intérieurs et extérieurs, soubassements et spécialement dans carrelage sur plâtre et carreaux de piscine avec mosaïque vitrée, composé de ciment à haute résistance, granulats sélectionnés, additifs et résines synthétiques.</t>
  </si>
  <si>
    <t xml:space="preserve">kg</t>
  </si>
  <si>
    <t xml:space="preserve">mt19awa010</t>
  </si>
  <si>
    <t xml:space="preserve">Cantonnière en PVC à coins carrelés.</t>
  </si>
  <si>
    <t xml:space="preserve">m</t>
  </si>
  <si>
    <t xml:space="preserve">mt19aba010b800</t>
  </si>
  <si>
    <t xml:space="preserve">Carreau en céramique de carreau de faïence lisse, 20x20 cm, 8,00€/m², capacité d'absorption en eau E&gt;10%, groupe BIII,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</si>
  <si>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</si>
  <si>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</si>
  <si>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</si>
  <si>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</si>
  <si>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</si>
  <si>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</si>
  <si>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</si>
  <si>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</si>
  <si>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</si>
  <si>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</si>
  <si>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Coûts directs complémentaires</t>
  </si>
  <si>
    <t xml:space="preserve">%</t>
  </si>
  <si>
    <t xml:space="preserve">Coût d'entretien décennal: 5,96€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</si>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</sst>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58.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87.00" thickBot="1" customHeight="1">
      <c r="A9" s="6" t="s">
        <v>11</v>
      </c>
      <c r="B9" s="6"/>
      <c r="C9" s="6"/>
      <c r="D9" s="6" t="s">
        <v>12</v>
      </c>
      <c r="E9" s="8">
        <v>4.000000</v>
      </c>
      <c r="F9" s="10" t="s">
        <v>13</v>
      </c>
      <c r="G9" s="12">
        <v>0.300000</v>
      </c>
      <c r="H9" s="12">
        <f ca="1">ROUND(INDIRECT(ADDRESS(ROW()+(0), COLUMN()+(-3), 1))*INDIRECT(ADDRESS(ROW()+(0), COLUMN()+(-1), 1)), 2)</f>
        <v>1.200000</v>
      </c>
    </row>
    <row r="10" spans="1:8" ht="13.50" thickBot="1" customHeight="1">
      <c r="A10" s="13" t="s">
        <v>14</v>
      </c>
      <c r="B10" s="13"/>
      <c r="C10" s="13"/>
      <c r="D10" s="13" t="s">
        <v>15</v>
      </c>
      <c r="E10" s="14">
        <v>0.500000</v>
      </c>
      <c r="F10" s="15" t="s">
        <v>16</v>
      </c>
      <c r="G10" s="16">
        <v>1.320000</v>
      </c>
      <c r="H10" s="16">
        <f ca="1">ROUND(INDIRECT(ADDRESS(ROW()+(0), COLUMN()+(-3), 1))*INDIRECT(ADDRESS(ROW()+(0), COLUMN()+(-1), 1)), 2)</f>
        <v>0.660000</v>
      </c>
    </row>
    <row r="11" spans="1:8" ht="34.50" thickBot="1" customHeight="1">
      <c r="A11" s="13" t="s">
        <v>17</v>
      </c>
      <c r="B11" s="13"/>
      <c r="C11" s="13"/>
      <c r="D11" s="13" t="s">
        <v>18</v>
      </c>
      <c r="E11" s="14">
        <v>1.050000</v>
      </c>
      <c r="F11" s="15" t="s">
        <v>19</v>
      </c>
      <c r="G11" s="16">
        <v>8.000000</v>
      </c>
      <c r="H11" s="16">
        <f ca="1">ROUND(INDIRECT(ADDRESS(ROW()+(0), COLUMN()+(-3), 1))*INDIRECT(ADDRESS(ROW()+(0), COLUMN()+(-1), 1)), 2)</f>
        <v>8.400000</v>
      </c>
    </row>
    <row r="12" spans="1:8" ht="34.50" thickBot="1" customHeight="1">
      <c r="A12" s="13" t="s">
        <v>20</v>
      </c>
      <c r="B12" s="13"/>
      <c r="C12" s="13"/>
      <c r="D12" s="13" t="s">
        <v>21</v>
      </c>
      <c r="E12" s="14">
        <v>0.600000</v>
      </c>
      <c r="F12" s="15" t="s">
        <v>22</v>
      </c>
      <c r="G12" s="16">
        <v>1.670000</v>
      </c>
      <c r="H12" s="16">
        <f ca="1">ROUND(INDIRECT(ADDRESS(ROW()+(0), COLUMN()+(-3), 1))*INDIRECT(ADDRESS(ROW()+(0), COLUMN()+(-1), 1)), 2)</f>
        <v>1.000000</v>
      </c>
    </row>
    <row r="13" spans="1:8" ht="13.50" thickBot="1" customHeight="1">
      <c r="A13" s="13" t="s">
        <v>23</v>
      </c>
      <c r="B13" s="13"/>
      <c r="C13" s="13"/>
      <c r="D13" s="13" t="s">
        <v>24</v>
      </c>
      <c r="E13" s="14">
        <v>0.364000</v>
      </c>
      <c r="F13" s="15" t="s">
        <v>25</v>
      </c>
      <c r="G13" s="16">
        <v>24.110000</v>
      </c>
      <c r="H13" s="16">
        <f ca="1">ROUND(INDIRECT(ADDRESS(ROW()+(0), COLUMN()+(-3), 1))*INDIRECT(ADDRESS(ROW()+(0), COLUMN()+(-1), 1)), 2)</f>
        <v>8.780000</v>
      </c>
    </row>
    <row r="14" spans="1:8" ht="13.50" thickBot="1" customHeight="1">
      <c r="A14" s="13" t="s">
        <v>26</v>
      </c>
      <c r="B14" s="13"/>
      <c r="C14" s="13"/>
      <c r="D14" s="17" t="s">
        <v>27</v>
      </c>
      <c r="E14" s="18">
        <v>0.364000</v>
      </c>
      <c r="F14" s="19" t="s">
        <v>28</v>
      </c>
      <c r="G14" s="20">
        <v>21.400000</v>
      </c>
      <c r="H14" s="20">
        <f ca="1">ROUND(INDIRECT(ADDRESS(ROW()+(0), COLUMN()+(-3), 1))*INDIRECT(ADDRESS(ROW()+(0), COLUMN()+(-1), 1)), 2)</f>
        <v>7.790000</v>
      </c>
    </row>
    <row r="15" spans="1:8" ht="13.50" thickBot="1" customHeight="1">
      <c r="A15" s="17"/>
      <c r="B15" s="17"/>
      <c r="C15" s="17"/>
      <c r="D15" s="4" t="s">
        <v>29</v>
      </c>
      <c r="E15" s="21">
        <v>2.000000</v>
      </c>
      <c r="F15" s="22" t="s">
        <v>30</v>
      </c>
      <c r="G15" s="23">
        <f ca="1">ROUND(SUM(INDIRECT(ADDRESS(ROW()+(-1), COLUMN()+(1), 1)),INDIRECT(ADDRESS(ROW()+(-2), COLUMN()+(1), 1)),INDIRECT(ADDRESS(ROW()+(-3), COLUMN()+(1), 1)),INDIRECT(ADDRESS(ROW()+(-4), COLUMN()+(1), 1)),INDIRECT(ADDRESS(ROW()+(-5), COLUMN()+(1), 1)),INDIRECT(ADDRESS(ROW()+(-6), COLUMN()+(1), 1))), 2)</f>
        <v>27.830000</v>
      </c>
      <c r="H15" s="23">
        <f ca="1">ROUND(INDIRECT(ADDRESS(ROW()+(0), COLUMN()+(-3), 1))*INDIRECT(ADDRESS(ROW()+(0), COLUMN()+(-1), 1))/100, 2)</f>
        <v>0.560000</v>
      </c>
    </row>
    <row r="16" spans="1:8" ht="13.50" thickBot="1" customHeight="1">
      <c r="A16" s="24" t="s">
        <v>31</v>
      </c>
      <c r="B16" s="24"/>
      <c r="C16" s="24"/>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28.390000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620079" right="0.472441" top="0.472441" bottom="0.472441" header="0.0" footer="0.0"/>
  <pageSetup paperSize="9" orientation="portrait"/>
  <rowBreaks count="0" manualBreakCount="0">
    </rowBreaks>
</worksheet>
</file>