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<sst xmlns="http://schemas.openxmlformats.org/spreadsheetml/2006/main" count="33" uniqueCount="33">
  <si>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</si>
  <si>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FMC040</t>
  </si>
  <si>
    <t xml:space="preserve">m²</t>
  </si>
  <si>
    <t xml:space="preserve">Carrelage sur surface support intérieure en mortier de ciment ou en béton.</t>
  </si>
  <si>
    <r>
      <rPr>
        <sz val="8.25"/>
        <color rgb="FF000000"/>
        <rFont val="Arial"/>
        <family val="2"/>
      </rPr>
      <t xml:space="preserve">Carrelage en </t>
    </r>
    <r>
      <rPr>
        <b/>
        <sz val="8.25"/>
        <color rgb="FF000000"/>
        <rFont val="Arial"/>
        <family val="2"/>
      </rPr>
      <t xml:space="preserve">faïence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finition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 20x20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8 €/m²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capacité d'absorption en eau E&gt;10%, groupe BIII, résistance au glissement jusqu'à 15</t>
    </r>
    <r>
      <rPr>
        <sz val="8.25"/>
        <color rgb="FF000000"/>
        <rFont val="Arial"/>
        <family val="2"/>
      </rPr>
      <t xml:space="preserve">, placé sur une surface support d'un mortier de ciment ou de béton, sur des parements </t>
    </r>
    <r>
      <rPr>
        <b/>
        <sz val="8.25"/>
        <color rgb="FF000000"/>
        <rFont val="Arial"/>
        <family val="2"/>
      </rPr>
      <t xml:space="preserve">intérieurs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</si>
  <si>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</si>
  <si>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</si>
  <si>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</si>
  <si>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</si>
  <si>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</si>
  <si>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</si>
  <si>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</si>
  <si>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</si>
  <si>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</si>
  <si>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</si>
  <si>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</si>
  <si>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</si>
  <si>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mt19aba010b800</t>
  </si>
  <si>
    <t xml:space="preserve">Carreau en céramique de carreau de faïence lisse, 20x20 cm, 8,00€/m², capacité d'absorption en eau E&gt;10%, groupe BIII, selon NF EN 14411, résistance au glissement jusqu'à 15 selon ENV 12633.</t>
  </si>
  <si>
    <t xml:space="preserve">m²</t>
  </si>
  <si>
    <t xml:space="preserve">mt09mcp020ja</t>
  </si>
  <si>
    <t xml:space="preserve">Mortier de joints cémenteux Morcem Lechada "GRUPO PUMA", type L, couleur Blanco, pour joints de jusqu'à 3 mm, composé de ciment blanc à haute résistance et additifs spéciaux.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</si>
  <si>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</si>
  <si>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</si>
  <si>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</si>
  <si>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</si>
  <si>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</si>
  <si>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</si>
  <si>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</si>
  <si>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</si>
  <si>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</si>
  <si>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5,93€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</si>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</sst>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58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4.000000</v>
      </c>
      <c r="F9" s="10" t="s">
        <v>13</v>
      </c>
      <c r="G9" s="12">
        <v>0.260000</v>
      </c>
      <c r="H9" s="12">
        <f ca="1">ROUND(INDIRECT(ADDRESS(ROW()+(0), COLUMN()+(-3), 1))*INDIRECT(ADDRESS(ROW()+(0), COLUMN()+(-1), 1)), 2)</f>
        <v>1.040000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0.500000</v>
      </c>
      <c r="F10" s="15" t="s">
        <v>16</v>
      </c>
      <c r="G10" s="16">
        <v>1.320000</v>
      </c>
      <c r="H10" s="16">
        <f ca="1">ROUND(INDIRECT(ADDRESS(ROW()+(0), COLUMN()+(-3), 1))*INDIRECT(ADDRESS(ROW()+(0), COLUMN()+(-1), 1)), 2)</f>
        <v>0.660000</v>
      </c>
    </row>
    <row r="11" spans="1:8" ht="34.50" thickBot="1" customHeight="1">
      <c r="A11" s="13" t="s">
        <v>17</v>
      </c>
      <c r="B11" s="13"/>
      <c r="C11" s="13"/>
      <c r="D11" s="13" t="s">
        <v>18</v>
      </c>
      <c r="E11" s="14">
        <v>1.050000</v>
      </c>
      <c r="F11" s="15" t="s">
        <v>19</v>
      </c>
      <c r="G11" s="16">
        <v>8.000000</v>
      </c>
      <c r="H11" s="16">
        <f ca="1">ROUND(INDIRECT(ADDRESS(ROW()+(0), COLUMN()+(-3), 1))*INDIRECT(ADDRESS(ROW()+(0), COLUMN()+(-1), 1)), 2)</f>
        <v>8.400000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0.600000</v>
      </c>
      <c r="F12" s="15" t="s">
        <v>22</v>
      </c>
      <c r="G12" s="16">
        <v>1.670000</v>
      </c>
      <c r="H12" s="16">
        <f ca="1">ROUND(INDIRECT(ADDRESS(ROW()+(0), COLUMN()+(-3), 1))*INDIRECT(ADDRESS(ROW()+(0), COLUMN()+(-1), 1)), 2)</f>
        <v>1.000000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0.364000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8.780000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0.364000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7.790000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27.670000</v>
      </c>
      <c r="H15" s="23">
        <f ca="1">ROUND(INDIRECT(ADDRESS(ROW()+(0), COLUMN()+(-3), 1))*INDIRECT(ADDRESS(ROW()+(0), COLUMN()+(-1), 1))/100, 2)</f>
        <v>0.550000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28.220000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