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<sst xmlns="http://schemas.openxmlformats.org/spreadsheetml/2006/main" count="33" uniqueCount="33">
  <si>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</si>
  <si>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FMC060</t>
  </si>
  <si>
    <t xml:space="preserve">m</t>
  </si>
  <si>
    <t xml:space="preserve">Pièce complémentaire pour carrelages.</t>
  </si>
  <si>
    <r>
      <rPr>
        <sz val="8.25"/>
        <color rgb="FF000000"/>
        <rFont val="Arial"/>
        <family val="2"/>
      </rPr>
      <t xml:space="preserve">Carrelage en </t>
    </r>
    <r>
      <rPr>
        <b/>
        <sz val="8.25"/>
        <color rgb="FF000000"/>
        <rFont val="Arial"/>
        <family val="2"/>
      </rPr>
      <t xml:space="preserve">listel céramique de carreau de faïence lisse, de 1 cm de largeur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5 €/m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mis en place</t>
    </r>
    <r>
      <rPr>
        <sz val="8.25"/>
        <color rgb="FF000000"/>
        <rFont val="Arial"/>
        <family val="2"/>
      </rPr>
      <t xml:space="preserve"> sur les parements intérieurs avec </t>
    </r>
    <r>
      <rPr>
        <b/>
        <sz val="8.25"/>
        <color rgb="FF000000"/>
        <rFont val="Arial"/>
        <family val="2"/>
      </rPr>
      <t xml:space="preserve">mortier-colle, C1 T Pegoland Plus "GRUPO PUMA"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avec joints épais (séparation entre 3 et 15 mm)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</si>
  <si>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</si>
  <si>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</si>
  <si>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</si>
  <si>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</si>
  <si>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</si>
  <si>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</si>
  <si>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mt09mor010c</t>
  </si>
  <si>
    <t xml:space="preserve">Mortier de ciment CEM II/B-P 32,5 N type M-5, confectionné sur site avec 250 kg/m³ de ciment et une proportion en volume 1/6.</t>
  </si>
  <si>
    <t xml:space="preserve">m³</t>
  </si>
  <si>
    <t xml:space="preserve">mt09mcp010a</t>
  </si>
  <si>
    <t xml:space="preserve">Mortier-colle, C1 T, selon NF EN 12004, Pegoland Plus, "GRUPO PUMA", couleur gris, pour la mise en place en couche mince de pièces céramiques avec degré d'absorption moyen/élevé en revêtements intérieurs, revêtements intérieurs et extérieurs et soubassements, composé de ciment à haute résistance, granulats sélectionnés, additifs et résines synthétiques.</t>
  </si>
  <si>
    <t xml:space="preserve">kg</t>
  </si>
  <si>
    <t xml:space="preserve">mt19ala010a500</t>
  </si>
  <si>
    <t xml:space="preserve">Listel céramique de carreau de faïence lisse, de 1 cm de largeur, 5,00€/m.</t>
  </si>
  <si>
    <t xml:space="preserve">m</t>
  </si>
  <si>
    <t xml:space="preserve">mt09mcp020ka</t>
  </si>
  <si>
    <t xml:space="preserve">Mortier de joints cémenteux Morcemcolor Extra Fina "GRUPO PUMA", type CG2, selon NF EN 13888, couleur Blanco, pour joints de jusqu'à 4 mm, composé de ciment à haute résistance, granulats sélectionnés, additifs spéciaux et pigments.</t>
  </si>
  <si>
    <t xml:space="preserve">kg</t>
  </si>
  <si>
    <t xml:space="preserve">mo024</t>
  </si>
  <si>
    <t xml:space="preserve">Compagnon professionnel III/CP2 carreleur en revêtements muraux.</t>
  </si>
  <si>
    <t xml:space="preserve">h</t>
  </si>
  <si>
    <t xml:space="preserve">mo062</t>
  </si>
  <si>
    <t xml:space="preserve">Ouvrier professionnel II/OP carreleur en revêtements muraux.</t>
  </si>
  <si>
    <t xml:space="preserve">h</t>
  </si>
  <si>
    <t xml:space="preserve">Coûts directs complémentaires</t>
  </si>
  <si>
    <t xml:space="preserve">%</t>
  </si>
  <si>
    <t xml:space="preserve">Coût d'entretien décennal: 2,40€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</si>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</sst>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0.68" customWidth="1"/>
    <col min="4" max="4" width="59.5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/>
      <c r="D9" s="6" t="s">
        <v>12</v>
      </c>
      <c r="E9" s="8">
        <v>0.001000</v>
      </c>
      <c r="F9" s="10" t="s">
        <v>13</v>
      </c>
      <c r="G9" s="12">
        <v>115.300000</v>
      </c>
      <c r="H9" s="12">
        <f ca="1">ROUND(INDIRECT(ADDRESS(ROW()+(0), COLUMN()+(-3), 1))*INDIRECT(ADDRESS(ROW()+(0), COLUMN()+(-1), 1)), 2)</f>
        <v>0.120000</v>
      </c>
    </row>
    <row r="10" spans="1:8" ht="66.00" thickBot="1" customHeight="1">
      <c r="A10" s="13" t="s">
        <v>14</v>
      </c>
      <c r="B10" s="13"/>
      <c r="C10" s="13"/>
      <c r="D10" s="13" t="s">
        <v>15</v>
      </c>
      <c r="E10" s="14">
        <v>0.027000</v>
      </c>
      <c r="F10" s="15" t="s">
        <v>16</v>
      </c>
      <c r="G10" s="16">
        <v>0.260000</v>
      </c>
      <c r="H10" s="16">
        <f ca="1">ROUND(INDIRECT(ADDRESS(ROW()+(0), COLUMN()+(-3), 1))*INDIRECT(ADDRESS(ROW()+(0), COLUMN()+(-1), 1)), 2)</f>
        <v>0.010000</v>
      </c>
    </row>
    <row r="11" spans="1:8" ht="24.00" thickBot="1" customHeight="1">
      <c r="A11" s="13" t="s">
        <v>17</v>
      </c>
      <c r="B11" s="13"/>
      <c r="C11" s="13"/>
      <c r="D11" s="13" t="s">
        <v>18</v>
      </c>
      <c r="E11" s="14">
        <v>1.050000</v>
      </c>
      <c r="F11" s="15" t="s">
        <v>19</v>
      </c>
      <c r="G11" s="16">
        <v>5.000000</v>
      </c>
      <c r="H11" s="16">
        <f ca="1">ROUND(INDIRECT(ADDRESS(ROW()+(0), COLUMN()+(-3), 1))*INDIRECT(ADDRESS(ROW()+(0), COLUMN()+(-1), 1)), 2)</f>
        <v>5.250000</v>
      </c>
    </row>
    <row r="12" spans="1:8" ht="45.00" thickBot="1" customHeight="1">
      <c r="A12" s="13" t="s">
        <v>20</v>
      </c>
      <c r="B12" s="13"/>
      <c r="C12" s="13"/>
      <c r="D12" s="13" t="s">
        <v>21</v>
      </c>
      <c r="E12" s="14">
        <v>0.360000</v>
      </c>
      <c r="F12" s="15" t="s">
        <v>22</v>
      </c>
      <c r="G12" s="16">
        <v>2.000000</v>
      </c>
      <c r="H12" s="16">
        <f ca="1">ROUND(INDIRECT(ADDRESS(ROW()+(0), COLUMN()+(-3), 1))*INDIRECT(ADDRESS(ROW()+(0), COLUMN()+(-1), 1)), 2)</f>
        <v>0.720000</v>
      </c>
    </row>
    <row r="13" spans="1:8" ht="13.50" thickBot="1" customHeight="1">
      <c r="A13" s="13" t="s">
        <v>23</v>
      </c>
      <c r="B13" s="13"/>
      <c r="C13" s="13"/>
      <c r="D13" s="13" t="s">
        <v>24</v>
      </c>
      <c r="E13" s="14">
        <v>0.091000</v>
      </c>
      <c r="F13" s="15" t="s">
        <v>25</v>
      </c>
      <c r="G13" s="16">
        <v>24.110000</v>
      </c>
      <c r="H13" s="16">
        <f ca="1">ROUND(INDIRECT(ADDRESS(ROW()+(0), COLUMN()+(-3), 1))*INDIRECT(ADDRESS(ROW()+(0), COLUMN()+(-1), 1)), 2)</f>
        <v>2.190000</v>
      </c>
    </row>
    <row r="14" spans="1:8" ht="13.50" thickBot="1" customHeight="1">
      <c r="A14" s="13" t="s">
        <v>26</v>
      </c>
      <c r="B14" s="13"/>
      <c r="C14" s="13"/>
      <c r="D14" s="17" t="s">
        <v>27</v>
      </c>
      <c r="E14" s="18">
        <v>0.091000</v>
      </c>
      <c r="F14" s="19" t="s">
        <v>28</v>
      </c>
      <c r="G14" s="20">
        <v>21.400000</v>
      </c>
      <c r="H14" s="20">
        <f ca="1">ROUND(INDIRECT(ADDRESS(ROW()+(0), COLUMN()+(-3), 1))*INDIRECT(ADDRESS(ROW()+(0), COLUMN()+(-1), 1)), 2)</f>
        <v>1.950000</v>
      </c>
    </row>
    <row r="15" spans="1:8" ht="13.50" thickBot="1" customHeight="1">
      <c r="A15" s="17"/>
      <c r="B15" s="17"/>
      <c r="C15" s="17"/>
      <c r="D15" s="4" t="s">
        <v>29</v>
      </c>
      <c r="E15" s="21">
        <v>2.000000</v>
      </c>
      <c r="F15" s="22" t="s">
        <v>30</v>
      </c>
      <c r="G15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10.240000</v>
      </c>
      <c r="H15" s="23">
        <f ca="1">ROUND(INDIRECT(ADDRESS(ROW()+(0), COLUMN()+(-3), 1))*INDIRECT(ADDRESS(ROW()+(0), COLUMN()+(-1), 1))/100, 2)</f>
        <v>0.200000</v>
      </c>
    </row>
    <row r="16" spans="1:8" ht="13.50" thickBot="1" customHeight="1">
      <c r="A16" s="24" t="s">
        <v>31</v>
      </c>
      <c r="B16" s="24"/>
      <c r="C16" s="24"/>
      <c r="D16" s="25"/>
      <c r="E16" s="25"/>
      <c r="F16" s="26"/>
      <c r="G16" s="24" t="s">
        <v>32</v>
      </c>
      <c r="H16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10.440000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