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<sst xmlns="http://schemas.openxmlformats.org/spreadsheetml/2006/main" count="33" uniqueCount="33">
  <si>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</si>
  <si>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FNT010</t>
  </si>
  <si>
    <t xml:space="preserve">m²</t>
  </si>
  <si>
    <t xml:space="preserve">Mortier de revêtement thermique et acoustique, pour intérieur.</t>
  </si>
  <si>
    <r>
      <rPr>
        <sz val="8.25"/>
        <color rgb="FF000000"/>
        <rFont val="Arial"/>
        <family val="2"/>
      </rPr>
      <t xml:space="preserve">Revêtement thermique et acoustique, de </t>
    </r>
    <r>
      <rPr>
        <b/>
        <sz val="8.25"/>
        <color rgb="FF000000"/>
        <rFont val="Arial"/>
        <family val="2"/>
      </rPr>
      <t xml:space="preserve">mortier léger de chaux et perlite, Morcem Perla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"GRUPO PUMA"</t>
    </r>
    <r>
      <rPr>
        <sz val="8.25"/>
        <color rgb="FF000000"/>
        <rFont val="Arial"/>
        <family val="2"/>
      </rPr>
      <t xml:space="preserve">, projeté, </t>
    </r>
    <r>
      <rPr>
        <b/>
        <sz val="8.25"/>
        <color rgb="FF000000"/>
        <rFont val="Arial"/>
        <family val="2"/>
      </rPr>
      <t xml:space="preserve">à vue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mm d'épaisseur, sur parement </t>
    </r>
    <r>
      <rPr>
        <b/>
        <sz val="8.25"/>
        <color rgb="FF000000"/>
        <rFont val="Arial"/>
        <family val="2"/>
      </rPr>
      <t xml:space="preserve">vertical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finition enduit de plâtre pour enduit mince C6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cornières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</si>
  <si>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</si>
  <si>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</si>
  <si>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</si>
  <si>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</si>
  <si>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</si>
  <si>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</si>
  <si>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mt09mcp270a</t>
  </si>
  <si>
    <t xml:space="preserve">Mortier de ravalement, isolant thermique et acoustique, Morcem Perla "GRUPO PUMA", constitué de chaux, perlite expansée et additifs.</t>
  </si>
  <si>
    <t xml:space="preserve">kg</t>
  </si>
  <si>
    <t xml:space="preserve">mt09pye010a</t>
  </si>
  <si>
    <t xml:space="preserve">Pâte de plâtre pour application en couche mince C6, selon NF EN 13279-1.</t>
  </si>
  <si>
    <t xml:space="preserve">m³</t>
  </si>
  <si>
    <t xml:space="preserve">mt28vye010</t>
  </si>
  <si>
    <t xml:space="preserve">Cornière en plastique et en métal, stable à l'action des sulfates.</t>
  </si>
  <si>
    <t xml:space="preserve">m</t>
  </si>
  <si>
    <t xml:space="preserve">mq06pym010</t>
  </si>
  <si>
    <t xml:space="preserve">Mélangeuse-pompeuse pour mortiers et plâtres projetés, de 3 m³/h.</t>
  </si>
  <si>
    <t xml:space="preserve">h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</si>
  <si>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</si>
  <si>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</si>
  <si>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</si>
  <si>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</si>
  <si>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</si>
  <si>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</si>
  <si>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Coûts directs complémentaires</t>
  </si>
  <si>
    <t xml:space="preserve">%</t>
  </si>
  <si>
    <t xml:space="preserve">Coût d'entretien décennal: 3,17€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</si>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</sst>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16.000000</v>
      </c>
      <c r="F9" s="10" t="s">
        <v>13</v>
      </c>
      <c r="G9" s="12">
        <v>0.480000</v>
      </c>
      <c r="H9" s="12">
        <f ca="1">ROUND(INDIRECT(ADDRESS(ROW()+(0), COLUMN()+(-3), 1))*INDIRECT(ADDRESS(ROW()+(0), COLUMN()+(-1), 1)), 2)</f>
        <v>7.680000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0.003000</v>
      </c>
      <c r="F10" s="15" t="s">
        <v>16</v>
      </c>
      <c r="G10" s="16">
        <v>88.580000</v>
      </c>
      <c r="H10" s="16">
        <f ca="1">ROUND(INDIRECT(ADDRESS(ROW()+(0), COLUMN()+(-3), 1))*INDIRECT(ADDRESS(ROW()+(0), COLUMN()+(-1), 1)), 2)</f>
        <v>0.270000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0.215000</v>
      </c>
      <c r="F11" s="15" t="s">
        <v>19</v>
      </c>
      <c r="G11" s="16">
        <v>0.350000</v>
      </c>
      <c r="H11" s="16">
        <f ca="1">ROUND(INDIRECT(ADDRESS(ROW()+(0), COLUMN()+(-3), 1))*INDIRECT(ADDRESS(ROW()+(0), COLUMN()+(-1), 1)), 2)</f>
        <v>0.080000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0.100000</v>
      </c>
      <c r="F12" s="15" t="s">
        <v>22</v>
      </c>
      <c r="G12" s="16">
        <v>7.950000</v>
      </c>
      <c r="H12" s="16">
        <f ca="1">ROUND(INDIRECT(ADDRESS(ROW()+(0), COLUMN()+(-3), 1))*INDIRECT(ADDRESS(ROW()+(0), COLUMN()+(-1), 1)), 2)</f>
        <v>0.800000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0.258000</v>
      </c>
      <c r="F13" s="15" t="s">
        <v>25</v>
      </c>
      <c r="G13" s="16">
        <v>24.110000</v>
      </c>
      <c r="H13" s="16">
        <f ca="1">ROUND(INDIRECT(ADDRESS(ROW()+(0), COLUMN()+(-3), 1))*INDIRECT(ADDRESS(ROW()+(0), COLUMN()+(-1), 1)), 2)</f>
        <v>6.220000</v>
      </c>
    </row>
    <row r="14" spans="1:8" ht="13.50" thickBot="1" customHeight="1">
      <c r="A14" s="13" t="s">
        <v>26</v>
      </c>
      <c r="B14" s="13"/>
      <c r="C14" s="17" t="s">
        <v>27</v>
      </c>
      <c r="D14" s="17"/>
      <c r="E14" s="18">
        <v>0.152000</v>
      </c>
      <c r="F14" s="19" t="s">
        <v>28</v>
      </c>
      <c r="G14" s="20">
        <v>21.400000</v>
      </c>
      <c r="H14" s="20">
        <f ca="1">ROUND(INDIRECT(ADDRESS(ROW()+(0), COLUMN()+(-3), 1))*INDIRECT(ADDRESS(ROW()+(0), COLUMN()+(-1), 1)), 2)</f>
        <v>3.250000</v>
      </c>
    </row>
    <row r="15" spans="1:8" ht="13.50" thickBot="1" customHeight="1">
      <c r="A15" s="17"/>
      <c r="B15" s="17"/>
      <c r="C15" s="4" t="s">
        <v>29</v>
      </c>
      <c r="D15" s="4"/>
      <c r="E15" s="21">
        <v>2.000000</v>
      </c>
      <c r="F15" s="22" t="s">
        <v>30</v>
      </c>
      <c r="G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18.300000</v>
      </c>
      <c r="H15" s="23">
        <f ca="1">ROUND(INDIRECT(ADDRESS(ROW()+(0), COLUMN()+(-3), 1))*INDIRECT(ADDRESS(ROW()+(0), COLUMN()+(-1), 1))/100, 2)</f>
        <v>0.370000</v>
      </c>
    </row>
    <row r="16" spans="1:8" ht="13.50" thickBot="1" customHeight="1">
      <c r="A16" s="24" t="s">
        <v>31</v>
      </c>
      <c r="B16" s="24"/>
      <c r="C16" s="25"/>
      <c r="D16" s="25"/>
      <c r="E16" s="25"/>
      <c r="F16" s="26"/>
      <c r="G16" s="24" t="s">
        <v>32</v>
      </c>
      <c r="H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18.670000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