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<sst xmlns="http://schemas.openxmlformats.org/spreadsheetml/2006/main" count="30" uniqueCount="30">
  <si>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</si>
  <si>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FSA030</t>
  </si>
  <si>
    <t xml:space="preserve">m²</t>
  </si>
  <si>
    <t xml:space="preserve">Chape de mortier léger de ciment.</t>
  </si>
  <si>
    <r>
      <rPr>
        <sz val="8.25"/>
        <color rgb="FF000000"/>
        <rFont val="Arial"/>
        <family val="2"/>
      </rPr>
      <t xml:space="preserve">Chape de </t>
    </r>
    <r>
      <rPr>
        <b/>
        <sz val="8.25"/>
        <color rgb="FF000000"/>
        <rFont val="Arial"/>
        <family val="2"/>
      </rPr>
      <t xml:space="preserve">mortier léger de ciment, Corkland "GRUPO PUMA", CT - C12 - F3 selon NF EN 13813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mm d'épaisseur, coulage sur support en béton armé, </t>
    </r>
    <r>
      <rPr>
        <b/>
        <sz val="8.25"/>
        <color rgb="FF000000"/>
        <rFont val="Arial"/>
        <family val="2"/>
      </rPr>
      <t xml:space="preserve">impression préalable de la surface support avec Compac Puma "GRUPO PUMA", qui agit comme pont d'adhérence (ne comprend pas la préparation du support)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</si>
  <si>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</si>
  <si>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</si>
  <si>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</si>
  <si>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</si>
  <si>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</si>
  <si>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</si>
  <si>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</si>
  <si>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</si>
  <si>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</si>
  <si>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mt09mcp210b</t>
  </si>
  <si>
    <t xml:space="preserve">Impression couvre-pores et pont d'adhérence Compac Puma "GRUPO PUMA", pour régulariser la porosité et améliorer l'adhérence des surfaces supports poreuses avec absorption, à base de latex.</t>
  </si>
  <si>
    <t xml:space="preserve">l</t>
  </si>
  <si>
    <t xml:space="preserve">mt09mcp200m</t>
  </si>
  <si>
    <t xml:space="preserve">Mortier léger "GRUPO PUMA", CT - C12 - F3 selon NF EN 13813, composé de ciments, additifs, granulats et granulés en liège sélectionnés, densité 1500 kg/m³, pour épaisseurs jusqu'à 5 cm, utilisé en nivellement des revêtement.</t>
  </si>
  <si>
    <t xml:space="preserve">kg</t>
  </si>
  <si>
    <t xml:space="preserve">mo031</t>
  </si>
  <si>
    <t xml:space="preserve">Compagnon professionnel III/CP2 chapiste.</t>
  </si>
  <si>
    <t xml:space="preserve">h</t>
  </si>
  <si>
    <t xml:space="preserve">mo069</t>
  </si>
  <si>
    <t xml:space="preserve">Ouvrier professionnel II/OP chapiste.</t>
  </si>
  <si>
    <t xml:space="preserve">h</t>
  </si>
  <si>
    <t xml:space="preserve">Coûts directs complémentaires</t>
  </si>
  <si>
    <t xml:space="preserve">%</t>
  </si>
  <si>
    <t xml:space="preserve">Coût d'entretien décennal: 1,12€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</si>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</sst>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0.100000</v>
      </c>
      <c r="F9" s="10" t="s">
        <v>13</v>
      </c>
      <c r="G9" s="12">
        <v>0.920000</v>
      </c>
      <c r="H9" s="12">
        <f ca="1">ROUND(INDIRECT(ADDRESS(ROW()+(0), COLUMN()+(-3), 1))*INDIRECT(ADDRESS(ROW()+(0), COLUMN()+(-1), 1)), 2)</f>
        <v>0.090000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0.110000</v>
      </c>
      <c r="F10" s="15" t="s">
        <v>16</v>
      </c>
      <c r="G10" s="16">
        <v>6.680000</v>
      </c>
      <c r="H10" s="16">
        <f ca="1">ROUND(INDIRECT(ADDRESS(ROW()+(0), COLUMN()+(-3), 1))*INDIRECT(ADDRESS(ROW()+(0), COLUMN()+(-1), 1)), 2)</f>
        <v>0.730000</v>
      </c>
    </row>
    <row r="11" spans="1:8" ht="45.00" thickBot="1" customHeight="1">
      <c r="A11" s="13" t="s">
        <v>17</v>
      </c>
      <c r="B11" s="13"/>
      <c r="C11" s="13" t="s">
        <v>18</v>
      </c>
      <c r="D11" s="13"/>
      <c r="E11" s="14">
        <v>54.000000</v>
      </c>
      <c r="F11" s="15" t="s">
        <v>19</v>
      </c>
      <c r="G11" s="16">
        <v>0.410000</v>
      </c>
      <c r="H11" s="16">
        <f ca="1">ROUND(INDIRECT(ADDRESS(ROW()+(0), COLUMN()+(-3), 1))*INDIRECT(ADDRESS(ROW()+(0), COLUMN()+(-1), 1)), 2)</f>
        <v>22.140000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0.101000</v>
      </c>
      <c r="F12" s="15" t="s">
        <v>22</v>
      </c>
      <c r="G12" s="16">
        <v>24.110000</v>
      </c>
      <c r="H12" s="16">
        <f ca="1">ROUND(INDIRECT(ADDRESS(ROW()+(0), COLUMN()+(-3), 1))*INDIRECT(ADDRESS(ROW()+(0), COLUMN()+(-1), 1)), 2)</f>
        <v>2.440000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0.101000</v>
      </c>
      <c r="F13" s="19" t="s">
        <v>25</v>
      </c>
      <c r="G13" s="20">
        <v>21.400000</v>
      </c>
      <c r="H13" s="20">
        <f ca="1">ROUND(INDIRECT(ADDRESS(ROW()+(0), COLUMN()+(-3), 1))*INDIRECT(ADDRESS(ROW()+(0), COLUMN()+(-1), 1)), 2)</f>
        <v>2.160000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27.560000</v>
      </c>
      <c r="H14" s="23">
        <f ca="1">ROUND(INDIRECT(ADDRESS(ROW()+(0), COLUMN()+(-3), 1))*INDIRECT(ADDRESS(ROW()+(0), COLUMN()+(-1), 1))/100, 2)</f>
        <v>0.550000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28.110000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