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<sst xmlns="http://schemas.openxmlformats.org/spreadsheetml/2006/main" count="30" uniqueCount="30">
  <si>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</si>
  <si>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FSC020</t>
  </si>
  <si>
    <t xml:space="preserve">m²</t>
  </si>
  <si>
    <t xml:space="preserve">Carrelage de sol en céramique pose avec du mortier de ciment.</t>
  </si>
  <si>
    <r>
      <rPr>
        <sz val="8.25"/>
        <color rgb="FF000000"/>
        <rFont val="Arial"/>
        <family val="2"/>
      </rPr>
      <t xml:space="preserve">Revêtement de sol de </t>
    </r>
    <r>
      <rPr>
        <b/>
        <sz val="8.25"/>
        <color rgb="FF000000"/>
        <rFont val="Arial"/>
        <family val="2"/>
      </rPr>
      <t xml:space="preserve">carreaux céramiques en grès émaillé</t>
    </r>
    <r>
      <rPr>
        <sz val="8.25"/>
        <color rgb="FF000000"/>
        <rFont val="Arial"/>
        <family val="2"/>
      </rPr>
      <t xml:space="preserve">, de </t>
    </r>
    <r>
      <rPr>
        <b/>
        <sz val="8.25"/>
        <color rgb="FF000000"/>
        <rFont val="Arial"/>
        <family val="2"/>
      </rPr>
      <t xml:space="preserve">30x30</t>
    </r>
    <r>
      <rPr>
        <sz val="8.25"/>
        <color rgb="FF000000"/>
        <rFont val="Arial"/>
        <family val="2"/>
      </rPr>
      <t xml:space="preserve"> cm, </t>
    </r>
    <r>
      <rPr>
        <b/>
        <sz val="8.25"/>
        <color rgb="FF000000"/>
        <rFont val="Arial"/>
        <family val="2"/>
      </rPr>
      <t xml:space="preserve">8 €/m²</t>
    </r>
    <r>
      <rPr>
        <sz val="8.25"/>
        <color rgb="FF000000"/>
        <rFont val="Arial"/>
        <family val="2"/>
      </rPr>
      <t xml:space="preserve">, </t>
    </r>
    <r>
      <rPr>
        <b/>
        <sz val="8.25"/>
        <color rgb="FF000000"/>
        <rFont val="Arial"/>
        <family val="2"/>
      </rPr>
      <t xml:space="preserve">capacité d'absorption en eau E&lt;3%, groupe BIb, résistance au glissement jusqu'à 15</t>
    </r>
    <r>
      <rPr>
        <sz val="8.25"/>
        <color rgb="FF000000"/>
        <rFont val="Arial"/>
        <family val="2"/>
      </rPr>
      <t xml:space="preserve">, </t>
    </r>
    <r>
      <rPr>
        <b/>
        <sz val="8.25"/>
        <color rgb="FF000000"/>
        <rFont val="Arial"/>
        <family val="2"/>
      </rPr>
      <t xml:space="preserve">pose avec du mortier-colle, C1 T, avec résistant au glissement Tradicol Exteriores "GRUPO PUMA" de 3 cm d'épaisseur et jointoiement avec du mortier de joints cémenteux Morcem Lechada "GRUPO PUMA", type L, couleur Blanco, pour joints de jusqu'à 3 mm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</si>
  <si>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</si>
  <si>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</si>
  <si>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</si>
  <si>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</si>
  <si>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</si>
  <si>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</si>
  <si>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mt09mcp005b</t>
  </si>
  <si>
    <t xml:space="preserve">Mortier-colle, C1 T, avec résistant au glissement, selon NF EN 12004, Tradicol Exteriores "GRUPO PUMA", couleur blanche, pour la mise en place en couche épaisse de pièces céramiques en revêtements intérieurs et extérieurs, spécialement dans revêtements en porcelaine, composé de ciment à haute résistance, granulats sélectionnés, additifs et résines synthétiques.</t>
  </si>
  <si>
    <t xml:space="preserve">kg</t>
  </si>
  <si>
    <t xml:space="preserve">mt18bde020ag800</t>
  </si>
  <si>
    <t xml:space="preserve">Carreau en céramique en grès émaillé, 30x30 cm, 8,00€/m², capacité d'absorption en eau E&lt;3%, groupe BIb, selon NF EN 14411, résistance au glissement jusqu'à 15 selon ENV 12633.</t>
  </si>
  <si>
    <t xml:space="preserve">m²</t>
  </si>
  <si>
    <t xml:space="preserve">mt09mcp020ja</t>
  </si>
  <si>
    <t xml:space="preserve">Mortier de joints cémenteux Morcem Lechada "GRUPO PUMA", type L, couleur Blanco, pour joints de jusqu'à 3 mm, composé de ciment blanc à haute résistance et additifs spéciaux.</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</si>
  <si>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</si>
  <si>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</si>
  <si>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</si>
  <si>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</si>
  <si>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</si>
  <si>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</si>
  <si>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</si>
  <si>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</si>
  <si>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</si>
  <si>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4,68€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</si>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</sst>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57.8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66.00" thickBot="1" customHeight="1">
      <c r="A9" s="6" t="s">
        <v>11</v>
      </c>
      <c r="B9" s="6"/>
      <c r="C9" s="6"/>
      <c r="D9" s="6" t="s">
        <v>12</v>
      </c>
      <c r="E9" s="8">
        <v>15.000000</v>
      </c>
      <c r="F9" s="10" t="s">
        <v>13</v>
      </c>
      <c r="G9" s="12">
        <v>0.540000</v>
      </c>
      <c r="H9" s="12">
        <f ca="1">ROUND(INDIRECT(ADDRESS(ROW()+(0), COLUMN()+(-3), 1))*INDIRECT(ADDRESS(ROW()+(0), COLUMN()+(-1), 1)), 2)</f>
        <v>8.100000</v>
      </c>
    </row>
    <row r="10" spans="1:8" ht="34.50" thickBot="1" customHeight="1">
      <c r="A10" s="13" t="s">
        <v>14</v>
      </c>
      <c r="B10" s="13"/>
      <c r="C10" s="13"/>
      <c r="D10" s="13" t="s">
        <v>15</v>
      </c>
      <c r="E10" s="14">
        <v>1.050000</v>
      </c>
      <c r="F10" s="15" t="s">
        <v>16</v>
      </c>
      <c r="G10" s="16">
        <v>8.000000</v>
      </c>
      <c r="H10" s="16">
        <f ca="1">ROUND(INDIRECT(ADDRESS(ROW()+(0), COLUMN()+(-3), 1))*INDIRECT(ADDRESS(ROW()+(0), COLUMN()+(-1), 1)), 2)</f>
        <v>8.400000</v>
      </c>
    </row>
    <row r="11" spans="1:8" ht="34.50" thickBot="1" customHeight="1">
      <c r="A11" s="13" t="s">
        <v>17</v>
      </c>
      <c r="B11" s="13"/>
      <c r="C11" s="13"/>
      <c r="D11" s="13" t="s">
        <v>18</v>
      </c>
      <c r="E11" s="14">
        <v>0.600000</v>
      </c>
      <c r="F11" s="15" t="s">
        <v>19</v>
      </c>
      <c r="G11" s="16">
        <v>1.670000</v>
      </c>
      <c r="H11" s="16">
        <f ca="1">ROUND(INDIRECT(ADDRESS(ROW()+(0), COLUMN()+(-3), 1))*INDIRECT(ADDRESS(ROW()+(0), COLUMN()+(-1), 1)), 2)</f>
        <v>1.000000</v>
      </c>
    </row>
    <row r="12" spans="1:8" ht="13.50" thickBot="1" customHeight="1">
      <c r="A12" s="13" t="s">
        <v>20</v>
      </c>
      <c r="B12" s="13"/>
      <c r="C12" s="13"/>
      <c r="D12" s="13" t="s">
        <v>21</v>
      </c>
      <c r="E12" s="14">
        <v>0.273000</v>
      </c>
      <c r="F12" s="15" t="s">
        <v>22</v>
      </c>
      <c r="G12" s="16">
        <v>24.110000</v>
      </c>
      <c r="H12" s="16">
        <f ca="1">ROUND(INDIRECT(ADDRESS(ROW()+(0), COLUMN()+(-3), 1))*INDIRECT(ADDRESS(ROW()+(0), COLUMN()+(-1), 1)), 2)</f>
        <v>6.580000</v>
      </c>
    </row>
    <row r="13" spans="1:8" ht="13.50" thickBot="1" customHeight="1">
      <c r="A13" s="13" t="s">
        <v>23</v>
      </c>
      <c r="B13" s="13"/>
      <c r="C13" s="13"/>
      <c r="D13" s="17" t="s">
        <v>24</v>
      </c>
      <c r="E13" s="18">
        <v>0.137000</v>
      </c>
      <c r="F13" s="19" t="s">
        <v>25</v>
      </c>
      <c r="G13" s="20">
        <v>21.400000</v>
      </c>
      <c r="H13" s="20">
        <f ca="1">ROUND(INDIRECT(ADDRESS(ROW()+(0), COLUMN()+(-3), 1))*INDIRECT(ADDRESS(ROW()+(0), COLUMN()+(-1), 1)), 2)</f>
        <v>2.930000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27.010000</v>
      </c>
      <c r="H14" s="23">
        <f ca="1">ROUND(INDIRECT(ADDRESS(ROW()+(0), COLUMN()+(-3), 1))*INDIRECT(ADDRESS(ROW()+(0), COLUMN()+(-1), 1))/100, 2)</f>
        <v>0.540000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27.550000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