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<sst xmlns="http://schemas.openxmlformats.org/spreadsheetml/2006/main" count="33" uniqueCount="33">
  <si>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</si>
  <si>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FSG050</t>
  </si>
  <si>
    <t xml:space="preserve">m²</t>
  </si>
  <si>
    <t xml:space="preserve">Revêtement de sol en carreaux de ciment.</t>
  </si>
  <si>
    <r>
      <rPr>
        <sz val="8.25"/>
        <color rgb="FF000000"/>
        <rFont val="Arial"/>
        <family val="2"/>
      </rPr>
      <t xml:space="preserve">Revêtement de sol de </t>
    </r>
    <r>
      <rPr>
        <b/>
        <sz val="8.25"/>
        <color rgb="FF000000"/>
        <rFont val="Arial"/>
        <family val="2"/>
      </rPr>
      <t xml:space="preserve">carreaux de ciment carrées, de 10x10 cm, lisse, couleur à choisir</t>
    </r>
    <r>
      <rPr>
        <sz val="8.25"/>
        <color rgb="FF000000"/>
        <rFont val="Arial"/>
        <family val="2"/>
      </rPr>
      <t xml:space="preserve"> pose avec </t>
    </r>
    <r>
      <rPr>
        <b/>
        <sz val="8.25"/>
        <color rgb="FF000000"/>
        <rFont val="Arial"/>
        <family val="2"/>
      </rPr>
      <t xml:space="preserve">mortier-colle, C1 T Pegoland Plus "GRUPO PUMA"</t>
    </r>
    <r>
      <rPr>
        <sz val="8.25"/>
        <color rgb="FF000000"/>
        <rFont val="Arial"/>
        <family val="2"/>
      </rPr>
      <t xml:space="preserve">, avec double collage, </t>
    </r>
    <r>
      <rPr>
        <b/>
        <sz val="8.25"/>
        <color rgb="FF000000"/>
        <rFont val="Arial"/>
        <family val="2"/>
      </rPr>
      <t xml:space="preserve">jointoyées avec du mortier de joints cémenteux Morcem Lechada "GRUPO PUMA", type L, couleur Blanco, pour joints de jusqu'à 3 mm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et traitement superficiel par application au rouleau d'un produit imperméabilisant pour le scellage des pores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</si>
  <si>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</si>
  <si>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</si>
  <si>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</si>
  <si>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</si>
  <si>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</si>
  <si>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</si>
  <si>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mt18bhi020aa</t>
  </si>
  <si>
    <t xml:space="preserve">Carreau de ciment carrée, de 10x10 cm, lisse, couleur à choisir.</t>
  </si>
  <si>
    <t xml:space="preserve">m²</t>
  </si>
  <si>
    <t xml:space="preserve">mt09mcp010a</t>
  </si>
  <si>
    <t xml:space="preserve">Mortier-colle, C1 T, selon NF EN 12004, Pegoland Plus, "GRUPO PUMA", couleur gris, pour la mise en place en couche mince de pièces céramiques avec degré d'absorption moyen/élevé en revêtements intérieurs, revêtements intérieurs et extérieurs et soubassements, composé de ciment à haute résistance, granulats sélectionnés, additifs et résines synthétiques.</t>
  </si>
  <si>
    <t xml:space="preserve">kg</t>
  </si>
  <si>
    <t xml:space="preserve">mt09mcp020ja</t>
  </si>
  <si>
    <t xml:space="preserve">Mortier de joints cémenteux Morcem Lechada "GRUPO PUMA", type L, couleur Blanco, pour joints de jusqu'à 3 mm, composé de ciment blanc à haute résistance et additifs spéciaux.</t>
  </si>
  <si>
    <t xml:space="preserve">kg</t>
  </si>
  <si>
    <t xml:space="preserve">mt18wwa020</t>
  </si>
  <si>
    <t xml:space="preserve">Émulsion de résines pour le scellage des pores dans les revêtements de sol hydrauliques.</t>
  </si>
  <si>
    <t xml:space="preserve">l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</si>
  <si>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</si>
  <si>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</si>
  <si>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</si>
  <si>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</si>
  <si>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</si>
  <si>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</si>
  <si>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Coûts directs complémentaires</t>
  </si>
  <si>
    <t xml:space="preserve">%</t>
  </si>
  <si>
    <t xml:space="preserve">Coût d'entretien décennal: 11,10€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</si>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</sst>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77.950000</v>
      </c>
      <c r="H9" s="12">
        <f ca="1">ROUND(INDIRECT(ADDRESS(ROW()+(0), COLUMN()+(-3), 1))*INDIRECT(ADDRESS(ROW()+(0), COLUMN()+(-1), 1)), 2)</f>
        <v>81.850000</v>
      </c>
    </row>
    <row r="10" spans="1:8" ht="66.00" thickBot="1" customHeight="1">
      <c r="A10" s="13" t="s">
        <v>14</v>
      </c>
      <c r="B10" s="13"/>
      <c r="C10" s="13" t="s">
        <v>15</v>
      </c>
      <c r="D10" s="13"/>
      <c r="E10" s="14">
        <v>6.000000</v>
      </c>
      <c r="F10" s="15" t="s">
        <v>16</v>
      </c>
      <c r="G10" s="16">
        <v>0.260000</v>
      </c>
      <c r="H10" s="16">
        <f ca="1">ROUND(INDIRECT(ADDRESS(ROW()+(0), COLUMN()+(-3), 1))*INDIRECT(ADDRESS(ROW()+(0), COLUMN()+(-1), 1)), 2)</f>
        <v>1.560000</v>
      </c>
    </row>
    <row r="11" spans="1:8" ht="34.50" thickBot="1" customHeight="1">
      <c r="A11" s="13" t="s">
        <v>17</v>
      </c>
      <c r="B11" s="13"/>
      <c r="C11" s="13" t="s">
        <v>18</v>
      </c>
      <c r="D11" s="13"/>
      <c r="E11" s="14">
        <v>0.025000</v>
      </c>
      <c r="F11" s="15" t="s">
        <v>19</v>
      </c>
      <c r="G11" s="16">
        <v>1.670000</v>
      </c>
      <c r="H11" s="16">
        <f ca="1">ROUND(INDIRECT(ADDRESS(ROW()+(0), COLUMN()+(-3), 1))*INDIRECT(ADDRESS(ROW()+(0), COLUMN()+(-1), 1)), 2)</f>
        <v>0.040000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0.100000</v>
      </c>
      <c r="F12" s="15" t="s">
        <v>22</v>
      </c>
      <c r="G12" s="16">
        <v>6.100000</v>
      </c>
      <c r="H12" s="16">
        <f ca="1">ROUND(INDIRECT(ADDRESS(ROW()+(0), COLUMN()+(-3), 1))*INDIRECT(ADDRESS(ROW()+(0), COLUMN()+(-1), 1)), 2)</f>
        <v>0.610000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0.810000</v>
      </c>
      <c r="F13" s="15" t="s">
        <v>25</v>
      </c>
      <c r="G13" s="16">
        <v>24.110000</v>
      </c>
      <c r="H13" s="16">
        <f ca="1">ROUND(INDIRECT(ADDRESS(ROW()+(0), COLUMN()+(-3), 1))*INDIRECT(ADDRESS(ROW()+(0), COLUMN()+(-1), 1)), 2)</f>
        <v>19.530000</v>
      </c>
    </row>
    <row r="14" spans="1:8" ht="13.50" thickBot="1" customHeight="1">
      <c r="A14" s="13" t="s">
        <v>26</v>
      </c>
      <c r="B14" s="13"/>
      <c r="C14" s="17" t="s">
        <v>27</v>
      </c>
      <c r="D14" s="17"/>
      <c r="E14" s="18">
        <v>0.810000</v>
      </c>
      <c r="F14" s="19" t="s">
        <v>28</v>
      </c>
      <c r="G14" s="20">
        <v>21.400000</v>
      </c>
      <c r="H14" s="20">
        <f ca="1">ROUND(INDIRECT(ADDRESS(ROW()+(0), COLUMN()+(-3), 1))*INDIRECT(ADDRESS(ROW()+(0), COLUMN()+(-1), 1)), 2)</f>
        <v>17.330000</v>
      </c>
    </row>
    <row r="15" spans="1:8" ht="13.50" thickBot="1" customHeight="1">
      <c r="A15" s="17"/>
      <c r="B15" s="17"/>
      <c r="C15" s="4" t="s">
        <v>29</v>
      </c>
      <c r="D15" s="4"/>
      <c r="E15" s="21">
        <v>2.000000</v>
      </c>
      <c r="F15" s="22" t="s">
        <v>30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120.920000</v>
      </c>
      <c r="H15" s="23">
        <f ca="1">ROUND(INDIRECT(ADDRESS(ROW()+(0), COLUMN()+(-3), 1))*INDIRECT(ADDRESS(ROW()+(0), COLUMN()+(-1), 1))/100, 2)</f>
        <v>2.420000</v>
      </c>
    </row>
    <row r="16" spans="1:8" ht="13.50" thickBot="1" customHeight="1">
      <c r="A16" s="24" t="s">
        <v>31</v>
      </c>
      <c r="B16" s="24"/>
      <c r="C16" s="25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123.340000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