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<sst xmlns="http://schemas.openxmlformats.org/spreadsheetml/2006/main" count="36" uniqueCount="36">
  <si>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</si>
  <si>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VPA040</t>
  </si>
  <si>
    <t xml:space="preserve">m²</t>
  </si>
  <si>
    <t xml:space="preserve">Dallage avec revêtement en céramique.</t>
  </si>
  <si>
    <r>
      <rPr>
        <b/>
        <sz val="8.25"/>
        <color rgb="FF000000"/>
        <rFont val="Arial"/>
        <family val="2"/>
      </rPr>
      <t xml:space="preserve">Revêtement de sol de carreaux céramiques en grès rustique de 20x20 cm, 8 €/m², capacité d'absorption en eau E&lt;3%, groupe AI, résistance au glissement supérieur à 45, pour extérieur, pose avec du mortier-colle, C1 T Pegoland Plus "GRUPO PUMA" et jointoiement avec du mortier de joints cémenteux Morcemcolor Extra Fina "GRUPO PUMA", type CG 2, couleur Blanco, pour joints de jusqu'à 4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</si>
  <si>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</si>
  <si>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</si>
  <si>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</si>
  <si>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</si>
  <si>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</si>
  <si>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</si>
  <si>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mt10hmf030p</t>
  </si>
  <si>
    <t xml:space="preserve">Béton massif C20/25 (X0(F); D20; S2; Cl 1,0), prêt à l'emploi, selon NF EN 206-1.</t>
  </si>
  <si>
    <t xml:space="preserve">m³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</si>
  <si>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</si>
  <si>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</si>
  <si>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</si>
  <si>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mt09mcp010a</t>
  </si>
  <si>
    <t xml:space="preserve">Mortier-colle, C1 T, selon NF EN 12004, Pegoland Plus, "GRUPO PUMA", couleur gris, pour la mise en place en couche mince de pièces céramiques avec degré d'absorption moyen/élevé en revêtements intérieurs, revêtements intérieurs et extérieurs et soubassements, composé de ciment à haute résistance, granulats sélectionnés, additifs et résines synthétiques.</t>
  </si>
  <si>
    <t xml:space="preserve">kg</t>
  </si>
  <si>
    <t xml:space="preserve">mt18bcr010ge800</t>
  </si>
  <si>
    <t xml:space="preserve">Carreau céramique en grès rustique, 20x20 cm, 8,00€/m², capacité d'absorption en eau E&lt;3%, groupe AI, selon NF EN 14411, résistance au glissement supérieur à 45 selon ENV 12633.</t>
  </si>
  <si>
    <t xml:space="preserve">m²</t>
  </si>
  <si>
    <t xml:space="preserve">mt09mcp020ka</t>
  </si>
  <si>
    <t xml:space="preserve">Mortier de joints cémenteux Morcemcolor Extra Fina "GRUPO PUMA", type CG2, selon NF EN 13888, couleur Blanco, pour joints de jusqu'à 4 mm, composé de ciment à haute résistance, granulats sélectionnés, additifs spéciaux et pigments.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</si>
  <si>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</si>
  <si>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</si>
  <si>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</si>
  <si>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</si>
  <si>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</si>
  <si>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</si>
  <si>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</si>
  <si>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</si>
  <si>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</si>
  <si>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7,76€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</si>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</sst>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58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0.210000</v>
      </c>
      <c r="F9" s="10" t="s">
        <v>13</v>
      </c>
      <c r="G9" s="12">
        <v>106.700000</v>
      </c>
      <c r="H9" s="12">
        <f ca="1">ROUND(INDIRECT(ADDRESS(ROW()+(0), COLUMN()+(-3), 1))*INDIRECT(ADDRESS(ROW()+(0), COLUMN()+(-1), 1)), 2)</f>
        <v>22.410000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0.030000</v>
      </c>
      <c r="F10" s="15" t="s">
        <v>16</v>
      </c>
      <c r="G10" s="16">
        <v>115.950000</v>
      </c>
      <c r="H10" s="16">
        <f ca="1">ROUND(INDIRECT(ADDRESS(ROW()+(0), COLUMN()+(-3), 1))*INDIRECT(ADDRESS(ROW()+(0), COLUMN()+(-1), 1)), 2)</f>
        <v>3.480000</v>
      </c>
    </row>
    <row r="11" spans="1:8" ht="66.00" thickBot="1" customHeight="1">
      <c r="A11" s="13" t="s">
        <v>17</v>
      </c>
      <c r="B11" s="13"/>
      <c r="C11" s="13"/>
      <c r="D11" s="13" t="s">
        <v>18</v>
      </c>
      <c r="E11" s="14">
        <v>4.000000</v>
      </c>
      <c r="F11" s="15" t="s">
        <v>19</v>
      </c>
      <c r="G11" s="16">
        <v>0.260000</v>
      </c>
      <c r="H11" s="16">
        <f ca="1">ROUND(INDIRECT(ADDRESS(ROW()+(0), COLUMN()+(-3), 1))*INDIRECT(ADDRESS(ROW()+(0), COLUMN()+(-1), 1)), 2)</f>
        <v>1.040000</v>
      </c>
    </row>
    <row r="12" spans="1:8" ht="34.50" thickBot="1" customHeight="1">
      <c r="A12" s="13" t="s">
        <v>20</v>
      </c>
      <c r="B12" s="13"/>
      <c r="C12" s="13"/>
      <c r="D12" s="13" t="s">
        <v>21</v>
      </c>
      <c r="E12" s="14">
        <v>1.050000</v>
      </c>
      <c r="F12" s="15" t="s">
        <v>22</v>
      </c>
      <c r="G12" s="16">
        <v>8.000000</v>
      </c>
      <c r="H12" s="16">
        <f ca="1">ROUND(INDIRECT(ADDRESS(ROW()+(0), COLUMN()+(-3), 1))*INDIRECT(ADDRESS(ROW()+(0), COLUMN()+(-1), 1)), 2)</f>
        <v>8.400000</v>
      </c>
    </row>
    <row r="13" spans="1:8" ht="45.00" thickBot="1" customHeight="1">
      <c r="A13" s="13" t="s">
        <v>23</v>
      </c>
      <c r="B13" s="13"/>
      <c r="C13" s="13"/>
      <c r="D13" s="13" t="s">
        <v>24</v>
      </c>
      <c r="E13" s="14">
        <v>0.360000</v>
      </c>
      <c r="F13" s="15" t="s">
        <v>25</v>
      </c>
      <c r="G13" s="16">
        <v>2.010000</v>
      </c>
      <c r="H13" s="16">
        <f ca="1">ROUND(INDIRECT(ADDRESS(ROW()+(0), COLUMN()+(-3), 1))*INDIRECT(ADDRESS(ROW()+(0), COLUMN()+(-1), 1)), 2)</f>
        <v>0.720000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0.341000</v>
      </c>
      <c r="F14" s="15" t="s">
        <v>28</v>
      </c>
      <c r="G14" s="16">
        <v>24.110000</v>
      </c>
      <c r="H14" s="16">
        <f ca="1">ROUND(INDIRECT(ADDRESS(ROW()+(0), COLUMN()+(-3), 1))*INDIRECT(ADDRESS(ROW()+(0), COLUMN()+(-1), 1)), 2)</f>
        <v>8.220000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0.472000</v>
      </c>
      <c r="F15" s="19" t="s">
        <v>31</v>
      </c>
      <c r="G15" s="20">
        <v>21.400000</v>
      </c>
      <c r="H15" s="20">
        <f ca="1">ROUND(INDIRECT(ADDRESS(ROW()+(0), COLUMN()+(-3), 1))*INDIRECT(ADDRESS(ROW()+(0), COLUMN()+(-1), 1)), 2)</f>
        <v>10.100000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54.370000</v>
      </c>
      <c r="H16" s="23">
        <f ca="1">ROUND(INDIRECT(ADDRESS(ROW()+(0), COLUMN()+(-3), 1))*INDIRECT(ADDRESS(ROW()+(0), COLUMN()+(-1), 1))/100, 2)</f>
        <v>1.090000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55.460000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