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<sst xmlns="http://schemas.openxmlformats.org/spreadsheetml/2006/main" count="30" uniqueCount="30">
  <si>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</si>
  <si>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FSC040</t>
  </si>
  <si>
    <t xml:space="preserve">m²</t>
  </si>
  <si>
    <t xml:space="preserve">Revêtement de sol de mosaïque en verre.</t>
  </si>
  <si>
    <r>
      <rPr>
        <sz val="8.25"/>
        <color rgb="FF000000"/>
        <rFont val="Arial"/>
        <family val="2"/>
      </rPr>
      <t xml:space="preserve">Revêtement de sol en </t>
    </r>
    <r>
      <rPr>
        <b/>
        <sz val="8.25"/>
        <color rgb="FF000000"/>
        <rFont val="Arial"/>
        <family val="2"/>
      </rPr>
      <t xml:space="preserve">mosaïque en verre</t>
    </r>
    <r>
      <rPr>
        <sz val="8.25"/>
        <color rgb="FF000000"/>
        <rFont val="Arial"/>
        <family val="2"/>
      </rPr>
      <t xml:space="preserve">, de </t>
    </r>
    <r>
      <rPr>
        <b/>
        <sz val="8.25"/>
        <color rgb="FF000000"/>
        <rFont val="Arial"/>
        <family val="2"/>
      </rPr>
      <t xml:space="preserve">2,5x2,5</t>
    </r>
    <r>
      <rPr>
        <sz val="8.25"/>
        <color rgb="FF000000"/>
        <rFont val="Arial"/>
        <family val="2"/>
      </rPr>
      <t xml:space="preserve"> cm, pour utilisation </t>
    </r>
    <r>
      <rPr>
        <b/>
        <sz val="8.25"/>
        <color rgb="FF000000"/>
        <rFont val="Arial"/>
        <family val="2"/>
      </rPr>
      <t xml:space="preserve">intérieur</t>
    </r>
    <r>
      <rPr>
        <sz val="8.25"/>
        <color rgb="FF000000"/>
        <rFont val="Arial"/>
        <family val="2"/>
      </rPr>
      <t xml:space="preserve">, </t>
    </r>
    <r>
      <rPr>
        <b/>
        <sz val="8.25"/>
        <color rgb="FF000000"/>
        <rFont val="Arial"/>
        <family val="2"/>
      </rPr>
      <t xml:space="preserve">pose avec </t>
    </r>
    <r>
      <rPr>
        <b/>
        <sz val="8.25"/>
        <color rgb="FF000000"/>
        <rFont val="Arial"/>
        <family val="2"/>
      </rPr>
      <t xml:space="preserve">mortier-colle, C1 TE, avec résistant au glissement et temps ouvert allongé Pegoland Porcelánico "GRUPO PUMA"</t>
    </r>
    <r>
      <rPr>
        <b/>
        <sz val="8.25"/>
        <color rgb="FF000000"/>
        <rFont val="Arial"/>
        <family val="2"/>
      </rPr>
      <t xml:space="preserve"> et jointoiement avec </t>
    </r>
    <r>
      <rPr>
        <b/>
        <sz val="8.25"/>
        <color rgb="FF000000"/>
        <rFont val="Arial"/>
        <family val="2"/>
      </rPr>
      <t xml:space="preserve">mortier de joints cémenteux Morcemcolor Extra Fina "GRUPO PUMA", type CG 2, couleur Blanco, pour joints de jusqu'à 4 mm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</si>
  <si>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</si>
  <si>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</si>
  <si>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</si>
  <si>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</si>
  <si>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</si>
  <si>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</si>
  <si>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mt09mcp010i</t>
  </si>
  <si>
    <t xml:space="preserve">Mortier-colle, C1 TE, avec résistant au glissement et temps ouvert allongé, selon NF EN 12004, Pegoland Porcelánico, "GRUPO PUMA", couleur gris, pour la mise en place en couche mince de tut type de pièces céramiques en revêtements intérieurs et revêtements extérieurs, composé de ciment à haute résistance, granulats sélectionnés, additifs et résines synthétiques.</t>
  </si>
  <si>
    <t xml:space="preserve">kg</t>
  </si>
  <si>
    <t xml:space="preserve">mt19aaa015a1400</t>
  </si>
  <si>
    <t xml:space="preserve">Mosaico decorativo de vidrio, pour revêtements intérieurs, 2,5x2,5 cm, série lisse, de plusieurs couleurs.</t>
  </si>
  <si>
    <t xml:space="preserve">m²</t>
  </si>
  <si>
    <t xml:space="preserve">mt09mcp020ka</t>
  </si>
  <si>
    <t xml:space="preserve">Mortier de joints cémenteux Morcemcolor Extra Fina "GRUPO PUMA", type CG2, selon NF EN 13888, couleur Blanco, pour joints de jusqu'à 4 mm, composé de ciment à haute résistance, granulats sélectionnés, additifs spéciaux et pigments.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</si>
  <si>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</si>
  <si>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</si>
  <si>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</si>
  <si>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</si>
  <si>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</si>
  <si>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</si>
  <si>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</si>
  <si>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Coûts directs complémentaires</t>
  </si>
  <si>
    <t xml:space="preserve">%</t>
  </si>
  <si>
    <t xml:space="preserve">Coût d'entretien décennal: 5,97€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</si>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</sst>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7.8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66.00" thickBot="1" customHeight="1">
      <c r="A9" s="6" t="s">
        <v>11</v>
      </c>
      <c r="B9" s="6"/>
      <c r="C9" s="6"/>
      <c r="D9" s="6" t="s">
        <v>12</v>
      </c>
      <c r="E9" s="8">
        <v>4.000000</v>
      </c>
      <c r="F9" s="10" t="s">
        <v>13</v>
      </c>
      <c r="G9" s="12">
        <v>0.380000</v>
      </c>
      <c r="H9" s="12">
        <f ca="1">ROUND(INDIRECT(ADDRESS(ROW()+(0), COLUMN()+(-3), 1))*INDIRECT(ADDRESS(ROW()+(0), COLUMN()+(-1), 1)), 2)</f>
        <v>1.520000</v>
      </c>
    </row>
    <row r="10" spans="1:8" ht="24.00" thickBot="1" customHeight="1">
      <c r="A10" s="13" t="s">
        <v>14</v>
      </c>
      <c r="B10" s="13"/>
      <c r="C10" s="13"/>
      <c r="D10" s="13" t="s">
        <v>15</v>
      </c>
      <c r="E10" s="14">
        <v>1.050000</v>
      </c>
      <c r="F10" s="15" t="s">
        <v>16</v>
      </c>
      <c r="G10" s="16">
        <v>14.000000</v>
      </c>
      <c r="H10" s="16">
        <f ca="1">ROUND(INDIRECT(ADDRESS(ROW()+(0), COLUMN()+(-3), 1))*INDIRECT(ADDRESS(ROW()+(0), COLUMN()+(-1), 1)), 2)</f>
        <v>14.700000</v>
      </c>
    </row>
    <row r="11" spans="1:8" ht="45.00" thickBot="1" customHeight="1">
      <c r="A11" s="13" t="s">
        <v>17</v>
      </c>
      <c r="B11" s="13"/>
      <c r="C11" s="13"/>
      <c r="D11" s="13" t="s">
        <v>18</v>
      </c>
      <c r="E11" s="14">
        <v>0.360000</v>
      </c>
      <c r="F11" s="15" t="s">
        <v>19</v>
      </c>
      <c r="G11" s="16">
        <v>2.000000</v>
      </c>
      <c r="H11" s="16">
        <f ca="1">ROUND(INDIRECT(ADDRESS(ROW()+(0), COLUMN()+(-3), 1))*INDIRECT(ADDRESS(ROW()+(0), COLUMN()+(-1), 1)), 2)</f>
        <v>0.720000</v>
      </c>
    </row>
    <row r="12" spans="1:8" ht="13.50" thickBot="1" customHeight="1">
      <c r="A12" s="13" t="s">
        <v>20</v>
      </c>
      <c r="B12" s="13"/>
      <c r="C12" s="13"/>
      <c r="D12" s="13" t="s">
        <v>21</v>
      </c>
      <c r="E12" s="14">
        <v>0.503000</v>
      </c>
      <c r="F12" s="15" t="s">
        <v>22</v>
      </c>
      <c r="G12" s="16">
        <v>24.110000</v>
      </c>
      <c r="H12" s="16">
        <f ca="1">ROUND(INDIRECT(ADDRESS(ROW()+(0), COLUMN()+(-3), 1))*INDIRECT(ADDRESS(ROW()+(0), COLUMN()+(-1), 1)), 2)</f>
        <v>12.130000</v>
      </c>
    </row>
    <row r="13" spans="1:8" ht="13.50" thickBot="1" customHeight="1">
      <c r="A13" s="13" t="s">
        <v>23</v>
      </c>
      <c r="B13" s="13"/>
      <c r="C13" s="13"/>
      <c r="D13" s="17" t="s">
        <v>24</v>
      </c>
      <c r="E13" s="18">
        <v>0.251000</v>
      </c>
      <c r="F13" s="19" t="s">
        <v>25</v>
      </c>
      <c r="G13" s="20">
        <v>21.400000</v>
      </c>
      <c r="H13" s="20">
        <f ca="1">ROUND(INDIRECT(ADDRESS(ROW()+(0), COLUMN()+(-3), 1))*INDIRECT(ADDRESS(ROW()+(0), COLUMN()+(-1), 1)), 2)</f>
        <v>5.370000</v>
      </c>
    </row>
    <row r="14" spans="1:8" ht="13.50" thickBot="1" customHeight="1">
      <c r="A14" s="17"/>
      <c r="B14" s="17"/>
      <c r="C14" s="17"/>
      <c r="D14" s="4" t="s">
        <v>26</v>
      </c>
      <c r="E14" s="21">
        <v>2.000000</v>
      </c>
      <c r="F14" s="22" t="s">
        <v>27</v>
      </c>
      <c r="G14" s="23">
        <f ca="1">ROUND(SUM(INDIRECT(ADDRESS(ROW()+(-1), COLUMN()+(1), 1)),INDIRECT(ADDRESS(ROW()+(-2), COLUMN()+(1), 1)),INDIRECT(ADDRESS(ROW()+(-3), COLUMN()+(1), 1)),INDIRECT(ADDRESS(ROW()+(-4), COLUMN()+(1), 1)),INDIRECT(ADDRESS(ROW()+(-5), COLUMN()+(1), 1))), 2)</f>
        <v>34.440000</v>
      </c>
      <c r="H14" s="23">
        <f ca="1">ROUND(INDIRECT(ADDRESS(ROW()+(0), COLUMN()+(-3), 1))*INDIRECT(ADDRESS(ROW()+(0), COLUMN()+(-1), 1))/100, 2)</f>
        <v>0.690000</v>
      </c>
    </row>
    <row r="15" spans="1:8" ht="13.50" thickBot="1" customHeight="1">
      <c r="A15" s="24" t="s">
        <v>28</v>
      </c>
      <c r="B15" s="24"/>
      <c r="C15" s="24"/>
      <c r="D15" s="25"/>
      <c r="E15" s="25"/>
      <c r="F15" s="26"/>
      <c r="G15" s="24" t="s">
        <v>29</v>
      </c>
      <c r="H15" s="27">
        <f ca="1">ROUND(SUM(INDIRECT(ADDRESS(ROW()+(-1), COLUMN()+(0), 1)),INDIRECT(ADDRESS(ROW()+(-2), COLUMN()+(0), 1)),INDIRECT(ADDRESS(ROW()+(-3), COLUMN()+(0), 1)),INDIRECT(ADDRESS(ROW()+(-4), COLUMN()+(0), 1)),INDIRECT(ADDRESS(ROW()+(-5), COLUMN()+(0), 1)),INDIRECT(ADDRESS(ROW()+(-6), COLUMN()+(0), 1))), 2)</f>
        <v>35.130000</v>
      </c>
    </row>
  </sheetData>
  <mergeCells count="11">
    <mergeCell ref="A1:H1"/>
    <mergeCell ref="C3:H3"/>
    <mergeCell ref="A5:H5"/>
    <mergeCell ref="A8:C8"/>
    <mergeCell ref="A9:C9"/>
    <mergeCell ref="A10:C10"/>
    <mergeCell ref="A11:C11"/>
    <mergeCell ref="A12:C12"/>
    <mergeCell ref="A13:C13"/>
    <mergeCell ref="A14:C14"/>
    <mergeCell ref="A15:E15"/>
  </mergeCells>
  <pageMargins left="0.620079" right="0.472441" top="0.472441" bottom="0.472441" header="0.0" footer="0.0"/>
  <pageSetup paperSize="9" orientation="portrait"/>
  <rowBreaks count="0" manualBreakCount="0">
    </rowBreaks>
</worksheet>
</file>