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<sst xmlns="http://schemas.openxmlformats.org/spreadsheetml/2006/main" count="33" uniqueCount="33">
  <si>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</si>
  <si>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FSG040</t>
  </si>
  <si>
    <t xml:space="preserve">m²</t>
  </si>
  <si>
    <t xml:space="preserve">Revêtement de sol en carreaux de ciment.</t>
  </si>
  <si>
    <r>
      <rPr>
        <sz val="7.80"/>
        <color rgb="FF000000"/>
        <rFont val="Arial"/>
        <family val="2"/>
      </rPr>
      <t xml:space="preserve">Revêtement de </t>
    </r>
    <r>
      <rPr>
        <b/>
        <sz val="7.80"/>
        <color rgb="FF000000"/>
        <rFont val="Arial"/>
        <family val="2"/>
      </rPr>
      <t xml:space="preserve">carreaux de ciment carrées, de 10x10 cm, lisse, couleur à choisir</t>
    </r>
    <r>
      <rPr>
        <sz val="7.80"/>
        <color rgb="FF000000"/>
        <rFont val="Arial"/>
        <family val="2"/>
      </rPr>
      <t xml:space="preserve"> placées avec </t>
    </r>
    <r>
      <rPr>
        <b/>
        <sz val="7.80"/>
        <color rgb="FF000000"/>
        <rFont val="Arial"/>
        <family val="2"/>
      </rPr>
      <t xml:space="preserve">adhésif cémenteux, C1 T Pegoland Plus "GRUPO PUMA"</t>
    </r>
    <r>
      <rPr>
        <sz val="7.80"/>
        <color rgb="FF000000"/>
        <rFont val="Arial"/>
        <family val="2"/>
      </rPr>
      <t xml:space="preserve">, avec double collage, </t>
    </r>
    <r>
      <rPr>
        <b/>
        <sz val="7.80"/>
        <color rgb="FF000000"/>
        <rFont val="Arial"/>
        <family val="2"/>
      </rPr>
      <t xml:space="preserve">jointoyées avec du mortier de joints cémenteux Morcem Lechada "GRUPO PUMA", type L, couleur Blanco, pour joints de jusqu'à 3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traitement superficiel par application au rouleau d'un produit imperméabilisant pour le scellage des pores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</si>
  <si>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</si>
  <si>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</si>
  <si>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</si>
  <si>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</si>
  <si>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</si>
  <si>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</si>
  <si>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mt18bhi020aa</t>
  </si>
  <si>
    <t xml:space="preserve">Carreau de ciment carrée, de 10x10 cm, lisse, couleur à choisir.</t>
  </si>
  <si>
    <t xml:space="preserve">m²</t>
  </si>
  <si>
    <t xml:space="preserve">mt09mcp010a</t>
  </si>
  <si>
    <t xml:space="preserve">Adhésif cémenteux, C1 T, selon NF EN 12004, Pegoland Plus, "GRUPO PUMA", couleur gris, pour la mise en place en couche fine de pièces céramiques avec degré d'absorption moyen/élevé en revêtements intérieurs, revêtements intérieurs et extérieurs et soubassements, constitué de ciment à haute résistance, granulats sélectionnés, additifs et résines synthétiques.</t>
  </si>
  <si>
    <t xml:space="preserve">kg</t>
  </si>
  <si>
    <t xml:space="preserve">mt09mcp020aa</t>
  </si>
  <si>
    <t xml:space="preserve">Mortier de joints cémenteux Morcem Lechada "GRUPO PUMA", type L, couleur Blanco, pour joints de jusqu'à 3 mm, constitué de ciment blanc à haute résistance et additifs spéciaux.</t>
  </si>
  <si>
    <t xml:space="preserve">kg</t>
  </si>
  <si>
    <t xml:space="preserve">mt18wwa020</t>
  </si>
  <si>
    <t xml:space="preserve">Émulsion de résines pour le scellage des pores dans les revêtements de sol hydrauliques.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</si>
  <si>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</si>
  <si>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</si>
  <si>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</si>
  <si>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</si>
  <si>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</si>
  <si>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</si>
  <si>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</si>
  <si>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</si>
  <si>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</si>
  <si>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11,63€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</si>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</sst>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33" customWidth="1"/>
    <col min="3" max="3" width="21.71" customWidth="1"/>
    <col min="4" max="4" width="27.83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77.950000</v>
      </c>
      <c r="I8" s="16"/>
      <c r="J8" s="16">
        <f ca="1">ROUND(INDIRECT(ADDRESS(ROW()+(0), COLUMN()+(-4), 1))*INDIRECT(ADDRESS(ROW()+(0), COLUMN()+(-2), 1)), 2)</f>
        <v>81.850000</v>
      </c>
    </row>
    <row r="9" spans="1:10" ht="50.4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0.300000</v>
      </c>
      <c r="I9" s="20"/>
      <c r="J9" s="20">
        <f ca="1">ROUND(INDIRECT(ADDRESS(ROW()+(0), COLUMN()+(-4), 1))*INDIRECT(ADDRESS(ROW()+(0), COLUMN()+(-2), 1)), 2)</f>
        <v>1.800000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0.025000</v>
      </c>
      <c r="G10" s="19" t="s">
        <v>19</v>
      </c>
      <c r="H10" s="20">
        <v>0.400000</v>
      </c>
      <c r="I10" s="20"/>
      <c r="J10" s="20">
        <f ca="1">ROUND(INDIRECT(ADDRESS(ROW()+(0), COLUMN()+(-4), 1))*INDIRECT(ADDRESS(ROW()+(0), COLUMN()+(-2), 1)), 2)</f>
        <v>0.010000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20">
        <v>6.100000</v>
      </c>
      <c r="I11" s="20"/>
      <c r="J11" s="20">
        <f ca="1">ROUND(INDIRECT(ADDRESS(ROW()+(0), COLUMN()+(-4), 1))*INDIRECT(ADDRESS(ROW()+(0), COLUMN()+(-2), 1)), 2)</f>
        <v>0.610000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0.932000</v>
      </c>
      <c r="G12" s="19" t="s">
        <v>25</v>
      </c>
      <c r="H12" s="20">
        <v>24.110000</v>
      </c>
      <c r="I12" s="20"/>
      <c r="J12" s="20">
        <f ca="1">ROUND(INDIRECT(ADDRESS(ROW()+(0), COLUMN()+(-4), 1))*INDIRECT(ADDRESS(ROW()+(0), COLUMN()+(-2), 1)), 2)</f>
        <v>22.470000</v>
      </c>
    </row>
    <row r="13" spans="1:10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0.932000</v>
      </c>
      <c r="G13" s="23" t="s">
        <v>28</v>
      </c>
      <c r="H13" s="24">
        <v>21.400000</v>
      </c>
      <c r="I13" s="24"/>
      <c r="J13" s="24">
        <f ca="1">ROUND(INDIRECT(ADDRESS(ROW()+(0), COLUMN()+(-4), 1))*INDIRECT(ADDRESS(ROW()+(0), COLUMN()+(-2), 1)), 2)</f>
        <v>19.940000</v>
      </c>
    </row>
    <row r="14" spans="1:10" ht="12.0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126.680000</v>
      </c>
      <c r="I14" s="28"/>
      <c r="J14" s="28">
        <f ca="1">ROUND(INDIRECT(ADDRESS(ROW()+(0), COLUMN()+(-4), 1))*INDIRECT(ADDRESS(ROW()+(0), COLUMN()+(-2), 1))/100, 2)</f>
        <v>2.530000</v>
      </c>
    </row>
    <row r="15" spans="1:10" ht="12.0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129.210000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