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<sst xmlns="http://schemas.openxmlformats.org/spreadsheetml/2006/main" count="27" uniqueCount="27">
  <si>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</si>
  <si>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FSG060</t>
  </si>
  <si>
    <t xml:space="preserve">m</t>
  </si>
  <si>
    <t xml:space="preserve">Plinthes en ciment.</t>
  </si>
  <si>
    <r>
      <rPr>
        <b/>
        <sz val="8.25"/>
        <color rgb="FF000000"/>
        <rFont val="Arial"/>
        <family val="2"/>
      </rPr>
      <t xml:space="preserve">Plinthe hydraulique, lisse</t>
    </r>
    <r>
      <rPr>
        <sz val="8.25"/>
        <color rgb="FF000000"/>
        <rFont val="Arial"/>
        <family val="2"/>
      </rPr>
      <t xml:space="preserve">, pour intérieurs, posé avec </t>
    </r>
    <r>
      <rPr>
        <b/>
        <sz val="8.25"/>
        <color rgb="FF000000"/>
        <rFont val="Arial"/>
        <family val="2"/>
      </rPr>
      <t xml:space="preserve">mortier-colle Pegoland Plus "GRUPO PUMA"</t>
    </r>
    <r>
      <rPr>
        <sz val="8.25"/>
        <color rgb="FF000000"/>
        <rFont val="Arial"/>
        <family val="2"/>
      </rPr>
      <t xml:space="preserve">, avec double collage </t>
    </r>
    <r>
      <rPr>
        <b/>
        <sz val="8.25"/>
        <color rgb="FF000000"/>
        <rFont val="Arial"/>
        <family val="2"/>
      </rPr>
      <t xml:space="preserve">et jointoiement avec du mortier de joints cémenteux Morcem Lechada "GRUPO PUMA", type L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</si>
  <si>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</si>
  <si>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</si>
  <si>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</si>
  <si>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</si>
  <si>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</si>
  <si>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</si>
  <si>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mt09mcp010a</t>
  </si>
  <si>
    <t xml:space="preserve">Mortier-colle, C1 T, selon NF EN 12004, Pegoland Plus, "GRUPO PUMA", couleur gris, pour la mise en place en couche mince de pièces céramiques avec degré d'absorption moyen/élevé en revêtements intérieurs, revêtements intérieurs et extérieurs et soubassements, composé de ciment à haute résistance, granulats sélectionnés, additifs et résines synthétiques.</t>
  </si>
  <si>
    <t xml:space="preserve">kg</t>
  </si>
  <si>
    <t xml:space="preserve">mt18bhi025a</t>
  </si>
  <si>
    <t xml:space="preserve">Plinthe hydraulique, de 20x7 cm, lisse, couleur à choisir.</t>
  </si>
  <si>
    <t xml:space="preserve">m</t>
  </si>
  <si>
    <t xml:space="preserve">mt09mcp020ja</t>
  </si>
  <si>
    <t xml:space="preserve">Mortier de joints cémenteux Morcem Lechada "GRUPO PUMA", type L, couleur Blanco, pour joints de jusqu'à 3 mm, composé de ciment blanc à haute résistance et additifs spéciaux.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</si>
  <si>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</si>
  <si>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</si>
  <si>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</si>
  <si>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</si>
  <si>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Coûts directs complémentaires</t>
  </si>
  <si>
    <t xml:space="preserve">%</t>
  </si>
  <si>
    <t xml:space="preserve">Coût d'entretien décennal: 2,74€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</si>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</sst>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0.015000</v>
      </c>
      <c r="E9" s="10" t="s">
        <v>13</v>
      </c>
      <c r="F9" s="12">
        <v>0.260000</v>
      </c>
      <c r="G9" s="12">
        <f ca="1">ROUND(INDIRECT(ADDRESS(ROW()+(0), COLUMN()+(-3), 1))*INDIRECT(ADDRESS(ROW()+(0), COLUMN()+(-1), 1)), 2)</f>
        <v>0.000000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1.050000</v>
      </c>
      <c r="E10" s="15" t="s">
        <v>16</v>
      </c>
      <c r="F10" s="16">
        <v>17.950000</v>
      </c>
      <c r="G10" s="16">
        <f ca="1">ROUND(INDIRECT(ADDRESS(ROW()+(0), COLUMN()+(-3), 1))*INDIRECT(ADDRESS(ROW()+(0), COLUMN()+(-1), 1)), 2)</f>
        <v>18.850000</v>
      </c>
    </row>
    <row r="11" spans="1:7" ht="34.50" thickBot="1" customHeight="1">
      <c r="A11" s="13" t="s">
        <v>17</v>
      </c>
      <c r="B11" s="13"/>
      <c r="C11" s="13" t="s">
        <v>18</v>
      </c>
      <c r="D11" s="14">
        <v>0.025000</v>
      </c>
      <c r="E11" s="15" t="s">
        <v>19</v>
      </c>
      <c r="F11" s="16">
        <v>1.670000</v>
      </c>
      <c r="G11" s="16">
        <f ca="1">ROUND(INDIRECT(ADDRESS(ROW()+(0), COLUMN()+(-3), 1))*INDIRECT(ADDRESS(ROW()+(0), COLUMN()+(-1), 1)), 2)</f>
        <v>0.040000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0.230000</v>
      </c>
      <c r="E12" s="19" t="s">
        <v>22</v>
      </c>
      <c r="F12" s="20">
        <v>24.110000</v>
      </c>
      <c r="G12" s="20">
        <f ca="1">ROUND(INDIRECT(ADDRESS(ROW()+(0), COLUMN()+(-3), 1))*INDIRECT(ADDRESS(ROW()+(0), COLUMN()+(-1), 1)), 2)</f>
        <v>5.550000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24.440000</v>
      </c>
      <c r="G13" s="23">
        <f ca="1">ROUND(INDIRECT(ADDRESS(ROW()+(0), COLUMN()+(-3), 1))*INDIRECT(ADDRESS(ROW()+(0), COLUMN()+(-1), 1))/100, 2)</f>
        <v>0.490000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24.930000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