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<sst xmlns="http://schemas.openxmlformats.org/spreadsheetml/2006/main" count="27" uniqueCount="27">
  <si>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</si>
  <si>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GXC030</t>
  </si>
  <si>
    <t xml:space="preserve">U</t>
  </si>
  <si>
    <t xml:space="preserve">Ancrage chimique structural sur béton, par cartouche d'injection de résine.</t>
  </si>
  <si>
    <r>
      <rPr>
        <b/>
        <sz val="8.25"/>
        <color rgb="FF000000"/>
        <rFont val="Arial"/>
        <family val="2"/>
      </rPr>
      <t xml:space="preserve">Ancrage chimique structural réalisé sur béton de 20 N/mm² de résistance caractéristique minimale, via une perforation de 10 mm de diamètre et 85 mm de profondeur, remplissage de l'orifice avec injection de résine époxy, sans styrène, et insertion postérieure de tige filetée avec écrou et rondelle d'acier galvanisé qualité 5.8, selon NF EN ISO 898-1, de 8 mm de diamètre et 110 mm de longueur</t>
    </r>
    <r>
      <rPr>
        <sz val="8.25"/>
        <color rgb="FF000000"/>
        <rFont val="Arial"/>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</si>
  <si>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</si>
  <si>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</si>
  <si>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</si>
  <si>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</si>
  <si>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</si>
  <si>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</si>
  <si>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mt26reh100i</t>
  </si>
  <si>
    <t xml:space="preserve">Cartouche de résine époxy, sans styrène, à deux composants, avec doseur et buse mélangeuse automatique, de 400 ml, pour ancrages structuraux verticaux et horizontaux.</t>
  </si>
  <si>
    <t xml:space="preserve">U</t>
  </si>
  <si>
    <t xml:space="preserve">mt26reh305aa</t>
  </si>
  <si>
    <t xml:space="preserve">Ancrage constitué d'une tige filetée d'acier galvanisé qualité 5.8, selon NF EN ISO 898-1 de 8 mm de diamètre, et 110 mm de longueur, écrou et rondelle, pour fixations sur structures en béton.</t>
  </si>
  <si>
    <t xml:space="preserve">U</t>
  </si>
  <si>
    <t xml:space="preserve">mo020</t>
  </si>
  <si>
    <t xml:space="preserve">Compagnon professionnel III/CP2 construction.</t>
  </si>
  <si>
    <t xml:space="preserve">h</t>
  </si>
  <si>
    <t xml:space="preserve">mo112</t>
  </si>
  <si>
    <t xml:space="preserve">Ouvrier d'exécution I/OE2 construction.</t>
  </si>
  <si>
    <t xml:space="preserve">h</t>
  </si>
  <si>
    <t xml:space="preserve">Coûts directs complémentaires</t>
  </si>
  <si>
    <t xml:space="preserve">%</t>
  </si>
  <si>
    <t xml:space="preserve">Coût d'entretien décennal: 0,43€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</si>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</sst>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8">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61.03" customWidth="1"/>
    <col min="4" max="4" width="8.16" customWidth="1"/>
    <col min="5" max="5" width="5.44" customWidth="1"/>
    <col min="6" max="6" width="14.96" customWidth="1"/>
    <col min="7" max="7" width="8.3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87.00" thickBot="1" customHeight="1">
      <c r="A5" s="4" t="s">
        <v>4</v>
      </c>
      <c r="B5" s="4"/>
      <c r="C5" s="4"/>
      <c r="D5" s="4"/>
      <c r="E5" s="4"/>
      <c r="F5" s="4"/>
      <c r="G5" s="4"/>
    </row>
    <row r="8" spans="1:7" ht="13.50" thickBot="1" customHeight="1">
      <c r="A8" s="5" t="s">
        <v>5</v>
      </c>
      <c r="B8" s="5"/>
      <c r="C8" s="5" t="s">
        <v>6</v>
      </c>
      <c r="D8" s="5" t="s">
        <v>7</v>
      </c>
      <c r="E8" s="5" t="s">
        <v>8</v>
      </c>
      <c r="F8" s="5" t="s">
        <v>9</v>
      </c>
      <c r="G8" s="5" t="s">
        <v>10</v>
      </c>
    </row>
    <row r="9" spans="1:7" ht="34.50" thickBot="1" customHeight="1">
      <c r="A9" s="6" t="s">
        <v>11</v>
      </c>
      <c r="B9" s="6"/>
      <c r="C9" s="6" t="s">
        <v>12</v>
      </c>
      <c r="D9" s="8">
        <v>0.013000</v>
      </c>
      <c r="E9" s="10" t="s">
        <v>13</v>
      </c>
      <c r="F9" s="12">
        <v>21.560000</v>
      </c>
      <c r="G9" s="12">
        <f ca="1">ROUND(INDIRECT(ADDRESS(ROW()+(0), COLUMN()+(-3), 1))*INDIRECT(ADDRESS(ROW()+(0), COLUMN()+(-1), 1)), 2)</f>
        <v>0.280000</v>
      </c>
    </row>
    <row r="10" spans="1:7" ht="34.50" thickBot="1" customHeight="1">
      <c r="A10" s="13" t="s">
        <v>14</v>
      </c>
      <c r="B10" s="13"/>
      <c r="C10" s="13" t="s">
        <v>15</v>
      </c>
      <c r="D10" s="14">
        <v>1.000000</v>
      </c>
      <c r="E10" s="15" t="s">
        <v>16</v>
      </c>
      <c r="F10" s="16">
        <v>0.960000</v>
      </c>
      <c r="G10" s="16">
        <f ca="1">ROUND(INDIRECT(ADDRESS(ROW()+(0), COLUMN()+(-3), 1))*INDIRECT(ADDRESS(ROW()+(0), COLUMN()+(-1), 1)), 2)</f>
        <v>0.960000</v>
      </c>
    </row>
    <row r="11" spans="1:7" ht="13.50" thickBot="1" customHeight="1">
      <c r="A11" s="13" t="s">
        <v>17</v>
      </c>
      <c r="B11" s="13"/>
      <c r="C11" s="13" t="s">
        <v>18</v>
      </c>
      <c r="D11" s="14">
        <v>0.105000</v>
      </c>
      <c r="E11" s="15" t="s">
        <v>19</v>
      </c>
      <c r="F11" s="16">
        <v>24.110000</v>
      </c>
      <c r="G11" s="16">
        <f ca="1">ROUND(INDIRECT(ADDRESS(ROW()+(0), COLUMN()+(-3), 1))*INDIRECT(ADDRESS(ROW()+(0), COLUMN()+(-1), 1)), 2)</f>
        <v>2.530000</v>
      </c>
    </row>
    <row r="12" spans="1:7" ht="13.50" thickBot="1" customHeight="1">
      <c r="A12" s="13" t="s">
        <v>20</v>
      </c>
      <c r="B12" s="13"/>
      <c r="C12" s="17" t="s">
        <v>21</v>
      </c>
      <c r="D12" s="18">
        <v>0.105000</v>
      </c>
      <c r="E12" s="19" t="s">
        <v>22</v>
      </c>
      <c r="F12" s="20">
        <v>20.850000</v>
      </c>
      <c r="G12" s="20">
        <f ca="1">ROUND(INDIRECT(ADDRESS(ROW()+(0), COLUMN()+(-3), 1))*INDIRECT(ADDRESS(ROW()+(0), COLUMN()+(-1), 1)), 2)</f>
        <v>2.190000</v>
      </c>
    </row>
    <row r="13" spans="1:7" ht="13.50" thickBot="1" customHeight="1">
      <c r="A13" s="17"/>
      <c r="B13" s="17"/>
      <c r="C13" s="4" t="s">
        <v>23</v>
      </c>
      <c r="D13" s="21">
        <v>2.000000</v>
      </c>
      <c r="E13" s="22" t="s">
        <v>24</v>
      </c>
      <c r="F13" s="23">
        <f ca="1">ROUND(SUM(INDIRECT(ADDRESS(ROW()+(-1), COLUMN()+(1), 1)),INDIRECT(ADDRESS(ROW()+(-2), COLUMN()+(1), 1)),INDIRECT(ADDRESS(ROW()+(-3), COLUMN()+(1), 1)),INDIRECT(ADDRESS(ROW()+(-4), COLUMN()+(1), 1))), 2)</f>
        <v>5.960000</v>
      </c>
      <c r="G13" s="23">
        <f ca="1">ROUND(INDIRECT(ADDRESS(ROW()+(0), COLUMN()+(-3), 1))*INDIRECT(ADDRESS(ROW()+(0), COLUMN()+(-1), 1))/100, 2)</f>
        <v>0.120000</v>
      </c>
    </row>
    <row r="14" spans="1:7" ht="13.50" thickBot="1" customHeight="1">
      <c r="A14" s="24" t="s">
        <v>25</v>
      </c>
      <c r="B14" s="24"/>
      <c r="C14" s="25"/>
      <c r="D14" s="25"/>
      <c r="E14" s="26"/>
      <c r="F14" s="24" t="s">
        <v>26</v>
      </c>
      <c r="G14" s="27">
        <f ca="1">ROUND(SUM(INDIRECT(ADDRESS(ROW()+(-1), COLUMN()+(0), 1)),INDIRECT(ADDRESS(ROW()+(-2), COLUMN()+(0), 1)),INDIRECT(ADDRESS(ROW()+(-3), COLUMN()+(0), 1)),INDIRECT(ADDRESS(ROW()+(-4), COLUMN()+(0), 1)),INDIRECT(ADDRESS(ROW()+(-5), COLUMN()+(0), 1))), 2)</f>
        <v>6.080000</v>
      </c>
    </row>
  </sheetData>
  <mergeCells count="10">
    <mergeCell ref="A1:G1"/>
    <mergeCell ref="C3:G3"/>
    <mergeCell ref="A5:G5"/>
    <mergeCell ref="A8:B8"/>
    <mergeCell ref="A9:B9"/>
    <mergeCell ref="A10:B10"/>
    <mergeCell ref="A11:B11"/>
    <mergeCell ref="A12:B12"/>
    <mergeCell ref="A13:B13"/>
    <mergeCell ref="A14:D14"/>
  </mergeCells>
  <pageMargins left="0.620079" right="0.472441" top="0.472441" bottom="0.472441" header="0.0" footer="0.0"/>
  <pageSetup paperSize="9" orientation="portrait"/>
  <rowBreaks count="0" manualBreakCount="0">
    </rowBreaks>
</worksheet>
</file>